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_rels/sheet1.xml.rels" ContentType="application/vnd.openxmlformats-package.relationships+xml"/>
  <Override PartName="/xl/worksheets/_rels/sheet9.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vmlDrawing1.vml" ContentType="application/vnd.openxmlformats-officedocument.vmlDrawing"/>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sharedStrings.xml" ContentType="application/vnd.openxmlformats-officedocument.spreadsheetml.sharedStrings+xml"/>
  <Override PartName="/xl/comments7.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6" activeTab="6"/>
  </bookViews>
  <sheets>
    <sheet name="Relatório da Análise de Riscos" sheetId="1" state="hidden" r:id="rId2"/>
    <sheet name="Relatório Planos de Ação" sheetId="2" state="hidden" r:id="rId3"/>
    <sheet name="Relatório Planos de Contingenci" sheetId="3" state="hidden" r:id="rId4"/>
    <sheet name="Orientações - PA" sheetId="4" state="hidden" r:id="rId5"/>
    <sheet name="Orientações " sheetId="5" state="hidden" r:id="rId6"/>
    <sheet name="Orientações - MR" sheetId="6" state="hidden" r:id="rId7"/>
    <sheet name="Matriz de Riscos" sheetId="7" state="visible" r:id="rId8"/>
    <sheet name="Plano de Ação" sheetId="8" state="hidden" r:id="rId9"/>
    <sheet name="Plano de Contingenciamento" sheetId="9" state="hidden" r:id="rId10"/>
    <sheet name="Matriz de Riscos - PxI" sheetId="10" state="visible" r:id="rId11"/>
    <sheet name="Auxiliares" sheetId="11" state="visible" r:id="rId12"/>
    <sheet name="Probabilidade" sheetId="12" state="visible" r:id="rId13"/>
    <sheet name="Impacto" sheetId="13" state="visible" r:id="rId14"/>
    <sheet name="Auxiliares2" sheetId="14" state="hidden" r:id="rId15"/>
  </sheets>
  <definedNames>
    <definedName function="false" hidden="false" localSheetId="6" name="_xlnm.Print_Area" vbProcedure="false">'Matriz de Riscos'!$B$1:$R$21</definedName>
    <definedName function="false" hidden="false" localSheetId="6" name="_xlnm.Print_Titles" vbProcedure="false">'Matriz de Riscos'!$1:$5</definedName>
    <definedName function="false" hidden="false" localSheetId="7" name="_xlnm.Print_Area" vbProcedure="false">'Plano de Ação'!$B$1:$Q$37</definedName>
    <definedName function="false" hidden="false" localSheetId="7" name="_xlnm.Print_Titles" vbProcedure="false">'Plano de Ação'!$1:$7</definedName>
    <definedName function="false" hidden="false" localSheetId="8" name="_xlnm.Print_Area" vbProcedure="false">'Plano de Contingenciamento'!$B$1:$Q$37</definedName>
    <definedName function="false" hidden="false" localSheetId="8" name="_xlnm.Print_Titles" vbProcedure="false">'Plano de Contingenciamento'!$1:$7</definedName>
    <definedName function="false" hidden="false" name="Comunicação" vbProcedure="false">Auxiliares2!$J$8:$J$9</definedName>
    <definedName function="false" hidden="false" name="Conformidade" vbProcedure="false">Auxiliares2!$I$8</definedName>
    <definedName function="false" hidden="false" name="Estratégico" vbProcedure="false">Auxiliares2!$G$8:$G$20</definedName>
    <definedName function="false" hidden="false" name="Integridade" vbProcedure="false">Auxiliares2!$K$8</definedName>
    <definedName function="false" hidden="false" name="Operacional" vbProcedure="false">Auxiliares2!$H$8:$H$12</definedName>
    <definedName function="false" hidden="false" name="Status" vbProcedure="false">'plano de ação'!#ref!</definedName>
    <definedName function="false" hidden="false" name="Status2" vbProcedure="false">'plano de ação'!#ref!</definedName>
    <definedName function="false" hidden="false" localSheetId="6" name="Z_2DBB1777_3400_47E9_BA4F_DF33B1E9CB70_.wvu.Cols" vbProcedure="false">'matriz de riscos'!#ref!</definedName>
    <definedName function="false" hidden="false" localSheetId="6" name="Z_2DBB1777_3400_47E9_BA4F_DF33B1E9CB70_.wvu.Rows" vbProcedure="false">'matriz de riscos'!#ref!</definedName>
    <definedName function="false" hidden="false" localSheetId="8" name="Status" vbProcedure="false">'plano de contingenciamento'!#ref!</definedName>
  </definedNames>
  <calcPr iterateCount="100" refMode="A1" iterate="false" iterateDelta="0.0001"/>
  <extLst>
    <ext xmlns:loext="http://schemas.libreoffice.org/" uri="{7626C862-2A13-11E5-B345-FEFF819CDC9F}">
      <loext:extCalcPr stringRefSyntax="ExcelA1"/>
    </ext>
  </extLst>
</workbook>
</file>

<file path=xl/comments7.xml><?xml version="1.0" encoding="utf-8"?>
<comments xmlns="http://schemas.openxmlformats.org/spreadsheetml/2006/main" xmlns:xdr="http://schemas.openxmlformats.org/drawingml/2006/spreadsheetDrawing">
  <authors>
    <author> </author>
  </authors>
  <commentList>
    <comment ref="F5" authorId="0">
      <text>
        <r>
          <rPr>
            <sz val="10"/>
            <rFont val="Arial"/>
            <family val="2"/>
            <charset val="1"/>
          </rPr>
          <t xml:space="preserve">Eventos de riscos são os riscos que podem ocorrer durante a execução de determinada atividade. Geralmente estes erros incluem falhas humanas inerentes a todos os indivíduos.
Ex.: Erro na análise de conformidade por parte da GRC.</t>
        </r>
      </text>
    </comment>
    <comment ref="H5" authorId="0">
      <text>
        <r>
          <rPr>
            <sz val="10"/>
            <rFont val="Arial"/>
            <family val="2"/>
            <charset val="1"/>
          </rPr>
          <t xml:space="preserve">Nesta coluna devem ser inseridas as causas para ocorrência de um evento de risco. Cada evento de risco pode possuir uma única causa, ou diversas. Todas as possíveis causas identificadas para a atividade podem ser inseridas, não sendo necessária a escolha de somente uma.
Ex.: Para o evento de riscos de análise de conformidade equivocada por parte da GRC, temos as seguintes possíveis causas:
Causas: Análise de uma versão diferente do documento/Interpretação imprecisa da lei por parte da GRC/Envio de documentação incompleta por parte dos setores envolvidos.</t>
        </r>
      </text>
    </comment>
    <comment ref="I5" authorId="0">
      <text>
        <r>
          <rPr>
            <sz val="10"/>
            <rFont val="Arial"/>
            <family val="2"/>
            <charset val="1"/>
          </rPr>
          <t xml:space="preserve">Nesta coluna devem ser inseridas as consequências CASO o evento de riscos venha a ocorrer. Cada evento de risco pode possuir uma única consequência, ou diversas. Todas as possíveis consequências identificadas para a atividade podem ser inseridas, não sendo necessária a escolha de somente uma.
Ex.: Para o evento de riscos de análise de conformidade equivocada por parte da GRC, temos as seguintes possíveis consequências:
Consequências: Multa/Exposição da imagem institucional.</t>
        </r>
      </text>
    </comment>
    <comment ref="J5" authorId="0">
      <text>
        <r>
          <rPr>
            <sz val="10"/>
            <rFont val="Arial"/>
            <family val="2"/>
            <charset val="1"/>
          </rPr>
          <t xml:space="preserve">Probabilidade de ocorrência do evento de risco:
Muito Baixa = 1
Baixa = 2
Média = 3
Alta = 4
Muito alta = 5</t>
        </r>
      </text>
    </comment>
    <comment ref="K5" authorId="0">
      <text>
        <r>
          <rPr>
            <sz val="10"/>
            <rFont val="Arial"/>
            <family val="2"/>
            <charset val="1"/>
          </rPr>
          <t xml:space="preserve">Impactos advindos da ocorrência do evento de risco:
Muito Baixo = 1
Baixo = 2
Médio = 3
Alto = 4
Muito alto = 5</t>
        </r>
      </text>
    </comment>
  </commentList>
</comments>
</file>

<file path=xl/sharedStrings.xml><?xml version="1.0" encoding="utf-8"?>
<sst xmlns="http://schemas.openxmlformats.org/spreadsheetml/2006/main" count="551" uniqueCount="238">
  <si>
    <t xml:space="preserve">Subcategoria</t>
  </si>
  <si>
    <t xml:space="preserve">- todas -</t>
  </si>
  <si>
    <t xml:space="preserve">Setor</t>
  </si>
  <si>
    <t xml:space="preserve">Soma de PxI</t>
  </si>
  <si>
    <t xml:space="preserve">AUD</t>
  </si>
  <si>
    <t xml:space="preserve">(vazio)</t>
  </si>
  <si>
    <t xml:space="preserve">Total Resultado</t>
  </si>
  <si>
    <t xml:space="preserve">Contagem de NR</t>
  </si>
  <si>
    <t xml:space="preserve">Efeitos/
Consequências</t>
  </si>
  <si>
    <t xml:space="preserve">Alteração do planejamento e cancelamento de trabalhos programados / Trabalhos extraordinárias relevantes não serem executados / Prejuízo na imagem da AUD junto a alta gestão e CGU</t>
  </si>
  <si>
    <t xml:space="preserve">Atraso na conclusão do processo / prejuízo na imagem da Auditoria junto a alta gestão e CGU</t>
  </si>
  <si>
    <t xml:space="preserve">Atraso na conclusão do trabalho de auditoria, afetando o cronograma do PAINT aprovado pelo CONSAD  </t>
  </si>
  <si>
    <t xml:space="preserve">Atraso na conclusão do trabalho de auditoria, afetando o cronograma do PAINT aprovado pelo CONSAD / Possibilidade de comprometer a execução do PAINT / Não abordagem de pontos relevantes do objeto auditado / prejuízo na imagem da AUD junto a alta gestão e CGU</t>
  </si>
  <si>
    <t xml:space="preserve">Atraso na resposta da Solicitação de Auditoria / Atraso na conclusão do trabalho de auditoria, afetando o cronograma do PAINT aprovado pelo CONSAD</t>
  </si>
  <si>
    <t xml:space="preserve">Atraso na resposta da Solicitação de Auditoria / Resposta recebida de forma inócua / Atraso na conclusão do trabalho de auditoria, afetando o cronograma do PAINT aprovado pelo CONSAD</t>
  </si>
  <si>
    <t xml:space="preserve">Atraso no acompanhamento dos trabalhos da Auditoria</t>
  </si>
  <si>
    <t xml:space="preserve">Atraso para a execução do PAINT / Possibilidade da necessidade de exclusão de trabalhos / prejuízo na imagem da AUD junto a alta gestão e CGU</t>
  </si>
  <si>
    <t xml:space="preserve">Atrasos na elaboração do plano de providências das recomendações e atraso no envido aos Stakeholdres  </t>
  </si>
  <si>
    <t xml:space="preserve">Capacitações necessárias não executadas / Atraso na conclusão do trabalho de auditoria por ausência de capacitação / Erros nas análises realizadas / Aumento do risco de auditoria.</t>
  </si>
  <si>
    <t xml:space="preserve">Cumprimento insuficiente das atividades de gestão de melhoria da qualidade da atividade de auditoria e Descumprimento de exigência legal, como também impacto na imagem da Auditoria Interna</t>
  </si>
  <si>
    <t xml:space="preserve">Descumprimento de exigência legal</t>
  </si>
  <si>
    <t xml:space="preserve">Emissão de Relatório incompleto com análises e achados inadequados </t>
  </si>
  <si>
    <t xml:space="preserve">Excesso de recomendações em aberto, causando impacto na implementações de melhorias dos controles internos da Gestão e impacto na imagem da Auditoria Interna</t>
  </si>
  <si>
    <t xml:space="preserve">Falha no acompanhamento das recomendações</t>
  </si>
  <si>
    <t xml:space="preserve">Não abordagem de pontos relevantes do objeto auditado / prejuízo na imagem da AUD junto a alta gestão e CGU / Atraso na conclusão do trabalho de auditoria, afetando o cronograma do PAINT aprovado pelo CONSAD  </t>
  </si>
  <si>
    <t xml:space="preserve">Não realização de auditoria em objetos obrigatórios / Realização de auditorias desnecessárias / elevação do risco de  sanções por órgãos externos</t>
  </si>
  <si>
    <t xml:space="preserve">Novas interlocuções e atraso na conclusão do trabalho de auditoria, afetando o cronograma do PAINT aprovado pelo CONSAD</t>
  </si>
  <si>
    <t xml:space="preserve">Possibilidade de comprometer a segregação de funções</t>
  </si>
  <si>
    <t xml:space="preserve">Possibilidade de comprometer o cronograma de aprovação e execução do PAINT / prejuízo na imagem da AUD junto a alta gestão e CGU</t>
  </si>
  <si>
    <t xml:space="preserve">Retrabalho e atraso na conclusão do trabalho de auditoria, afetando o cronograma do PAINT aprovado pelo CONSAD</t>
  </si>
  <si>
    <t xml:space="preserve">Retrabalho e atraso no cumprimento do prazo da entrega do RAINT / Prejuízo na imagem da Auditoria junto a alta gestão e CGU</t>
  </si>
  <si>
    <t xml:space="preserve">Média de PxI</t>
  </si>
  <si>
    <t xml:space="preserve">Efeitos/ 
Consequências</t>
  </si>
  <si>
    <t xml:space="preserve">Contagem de Diretoria</t>
  </si>
  <si>
    <t xml:space="preserve">Nível de Risco Inerente</t>
  </si>
  <si>
    <t xml:space="preserve">Data de Conclusão</t>
  </si>
  <si>
    <t xml:space="preserve">Risco Médio</t>
  </si>
  <si>
    <t xml:space="preserve">#REF!</t>
  </si>
  <si>
    <t xml:space="preserve">Risco Alto</t>
  </si>
  <si>
    <t xml:space="preserve">Risco Crítico</t>
  </si>
  <si>
    <t xml:space="preserve">Estratégia de Resposta</t>
  </si>
  <si>
    <t xml:space="preserve">Efeitos/Consequências</t>
  </si>
  <si>
    <t xml:space="preserve">ORIENTAÇÕES</t>
  </si>
  <si>
    <t xml:space="preserve">Leia as instruções abaixo antes de iniciar o preenchimento da planilha.
Vá para a aba PLANO DE AÇÃO e preencha os campos EM BRANCO conforme exemplos.
Preencha apenas as colunas descritas abaixo.</t>
  </si>
  <si>
    <t xml:space="preserve">
Escolha a estratégia que será utilizada no tratamento do risco. As estratégias possíveis de serem adotadas são:
I. Aceitar: consiste em não tomar nenhuma medida que possa levar o risco a um estado melhor. Seja por um fator que foge do controle da companhia, seja por ser impraticável a diminuição da probabilidade de sua ocorrência e/ou do impacto ou seja pelo fato do investimento em qualquer ação custe muito mais do que a melhoria no estado do risco proposta;
II. Dividir: situação em que são tomadas medidas de modo a reduzir o impacto advindo de sua ocorrência, através de ações que compartilhem parte da responsabilidade e consequências.
III. Eliminar: situação em que o evento de risco for passível de sofrer uma interferência direta da empresa que elimine completamente sua probabilidade de ocorrência e/ou os impactos advindos da ocorrência deste evento de risco;
IV. Mitigar: situação em que são tomadas medidas para reduzir a probabilidade de ocorrência do evento de risco e/ou o impacto advindo da sua ocorrência; e
V. Transferir: situação em que são tomadas medidas para eliminar o impacto de um evento de risco, executando a transferência total das consequências para uma segunda parte, fazendo-a responsável pela execução de atividade que gere evento de risco e/ou responsável pelos impactos da ocorrência do evento.
</t>
  </si>
  <si>
    <t xml:space="preserve">OBSERVAÇÃO</t>
  </si>
  <si>
    <t xml:space="preserve">Caso a estratégia de resposta escolhida seja "Aceitar" os campos abaixo devem ser prenchidos com "N/A"</t>
  </si>
  <si>
    <t xml:space="preserve">Descrição</t>
  </si>
  <si>
    <t xml:space="preserve">Descrição do plano de ação que será executado de modo que a estratégia escolhida seja aplicada. Importante ressaltar que um mesmo plano de ação geralmnente é utilizado para tratamento demais de um, podendo se repetir dentre as linhas da planilha.</t>
  </si>
  <si>
    <t xml:space="preserve">Gerência onde o plano de ação será executado.</t>
  </si>
  <si>
    <t xml:space="preserve">Gerência Geral</t>
  </si>
  <si>
    <t xml:space="preserve">Gerência Geral onde o plano de ação será executado.</t>
  </si>
  <si>
    <t xml:space="preserve">Diretoria</t>
  </si>
  <si>
    <t xml:space="preserve">Diretoria onde o plano de ação será executado.</t>
  </si>
  <si>
    <t xml:space="preserve">Responsável pela Implementação </t>
  </si>
  <si>
    <t xml:space="preserve">Nome da pessoa que será responsável pela execução da ação.</t>
  </si>
  <si>
    <t xml:space="preserve">Custos para Implementação</t>
  </si>
  <si>
    <t xml:space="preserve">Quando for necessário haver desembolso, por parte da empresa, para a execução da ação, este campo deve ser preenchido com uma estimativa deste custo.</t>
  </si>
  <si>
    <t xml:space="preserve">Data de Início</t>
  </si>
  <si>
    <t xml:space="preserve">Preencher com a data de início prevista para a execução da ação de resposta.</t>
  </si>
  <si>
    <t xml:space="preserve">Preencher com a data de conclusão prevista para a execução da ação de resposta.</t>
  </si>
  <si>
    <r>
      <rPr>
        <sz val="10"/>
        <rFont val="Arial"/>
        <family val="2"/>
        <charset val="1"/>
      </rPr>
      <t xml:space="preserve">Leia as instruções abaixo antes de iniciar o preenchimento da planilha.
Vá para cada uma das abas ( MATRIZ DE RISCOS, PLANO DE AÇÃO e PLANO DE CONTINGENCIAMENTO) e preencha </t>
    </r>
    <r>
      <rPr>
        <b val="true"/>
        <u val="single"/>
        <sz val="10"/>
        <rFont val="Arial"/>
        <family val="2"/>
        <charset val="1"/>
      </rPr>
      <t xml:space="preserve">APENAS OS CAMPOS EM BRANCO</t>
    </r>
    <r>
      <rPr>
        <sz val="10"/>
        <rFont val="Arial"/>
        <family val="2"/>
        <charset val="1"/>
      </rPr>
      <t xml:space="preserve">, conforme exemplos.
Preencha para cada aba apenas as colunas descritas abaixo, na respectiva seção da mesma.
As abas de probabilidade e imacto servem apenas para servir de parâmetro para o preenchimendo dos campos "P" e "I"  da matriz de riscos. </t>
    </r>
  </si>
  <si>
    <t xml:space="preserve">ABA MATRIZ DE RISCOS</t>
  </si>
  <si>
    <t xml:space="preserve">Gerência onde o plano de contingenciamento será executado.</t>
  </si>
  <si>
    <t xml:space="preserve">Gerência Geral onde o plano de contingenciamento será executado.</t>
  </si>
  <si>
    <t xml:space="preserve">Diretoria onde o plano de contingenciamento será executado.</t>
  </si>
  <si>
    <t xml:space="preserve">Categoria</t>
  </si>
  <si>
    <t xml:space="preserve">Categoria do risco a ser levantado. Para riscos de contratação será sempre "Operacional"</t>
  </si>
  <si>
    <t xml:space="preserve">Subcategoria do risco a ser levantado. Para riscos de contratação será sempre "Operacional"</t>
  </si>
  <si>
    <t xml:space="preserve">Objeto de Aquisição / Contratação</t>
  </si>
  <si>
    <t xml:space="preserve">Preencher com o objeto de contratação ao qual o risco se refere.</t>
  </si>
  <si>
    <t xml:space="preserve">Eventos de Risco</t>
  </si>
  <si>
    <t xml:space="preserve">Preencher com o "risco propriamente dito".  Evento que pode causar impacto na aquisição/contratação. </t>
  </si>
  <si>
    <t xml:space="preserve">Causas</t>
  </si>
  <si>
    <t xml:space="preserve">Possível causa que pode acarretar no acontecimento do evento de risco.</t>
  </si>
  <si>
    <t xml:space="preserve">Efeitos / Consequências </t>
  </si>
  <si>
    <t xml:space="preserve">Preencher com a consequência do acontecimento do evento de risco.</t>
  </si>
  <si>
    <t xml:space="preserve">Impacto Orçamentário / Financeiro</t>
  </si>
  <si>
    <t xml:space="preserve">Caso o risco de fato aconteça, este pode gerar algum ônus financeiro à Nuclep ?  Preencher com "Sim" ou "Não"</t>
  </si>
  <si>
    <t xml:space="preserve">ABA PLANO DE AÇÃO</t>
  </si>
  <si>
    <t xml:space="preserve">
Escolha a estratégia que será utilizada no tratamento do risco. As estratégias possíveis de serem adotadas são:
I. Aceitar: consiste em não tomar nenhuma medida que possa levar o risco a um estado melhor. Seja por um fator que foge do controle da companhia, seja por ser impraticável a diminuição da probabilidade de sua ocorrência e/ou do impacto ou seja pelo fato do investimento em qualquer ação custe muito mais do que a melhoria no estado do risco proposta;
II. Dividir: situação em que são tomadas medidas de modo a reduzir o impacto advindo de sua ocorrência, através de ações que compartilhem parte da responsabilidade e consequências.
III. Eliminar: situação em que o evento de risco for passível de sofrer uma interferência direta da empresa que elimine completamente sua probabilidade de ocorrência e/ou os impactos advindos da ocorrência deste evento de risco;
IV. Mitigar: situação em que são tomadas medidas para reduzir a probabilidade de ocorrência do evento de risco e/ou o impacto advindo da sua ocorrência; e
V. Transferir: situação em que são tomadas medidas para eliminar o impacto de um evento de risco, executando a transferência total das consequências para uma segunda parte, fazendo-a responsável pela execução de atividade que gere evento de risco e/ou responsável pelos impactos da ocorrência do evento.</t>
  </si>
  <si>
    <t xml:space="preserve">Descrição do plano de ação que será executado de modo que a estratégia escolhida seja aplicada. Importante ressaltar que um mesmo plano de ação geralmente é utilizado para tratamento de mais de um, podendo se repetir dentre as linhas da planilha.</t>
  </si>
  <si>
    <t xml:space="preserve">Nome da pessoa que será responsável pela execução da ação de resposta.</t>
  </si>
  <si>
    <t xml:space="preserve">Quando for necessário haver desembolso, por parte da empresa, para a execução da ação de resposta, este campo deve ser preenchido com uma estimativa deste custo.</t>
  </si>
  <si>
    <t xml:space="preserve">ABA PLANO DE CONTINGENCIAMENTO</t>
  </si>
  <si>
    <t xml:space="preserve">Descrição do plano de contingenciamento que será executado </t>
  </si>
  <si>
    <t xml:space="preserve">Nome da pessoa que será responsável pela execução da ação de contingenciamento.</t>
  </si>
  <si>
    <t xml:space="preserve">Quando for necessário haver desembolso, por parte da empresa, para a execução da ação de contingenciamento, este campo deve ser preenchido com uma estimativa deste custo.</t>
  </si>
  <si>
    <t xml:space="preserve">Leia as instruções abaixo antes de iniciar o preenchimento da planilha.
Vá para a aba MATRIZ DE RISCOS e preencha os campos EM BRANCO conforme exemplos.
Preencha apenas as colunas descritas abaixo.
Uma sugestão de preenchimento é que analise cada atividade de cada processo individualmente.</t>
  </si>
  <si>
    <t xml:space="preserve">Setor alvo da análise de riscos</t>
  </si>
  <si>
    <t xml:space="preserve">Gerência Geral responsável pela análise de riscos</t>
  </si>
  <si>
    <t xml:space="preserve">Diretoria a qual o setor é vinculado</t>
  </si>
  <si>
    <t xml:space="preserve">Categoria da análise de riscos sendo elaborada, podendo ser:
Estratégico
Operacional
Conformidade
Comunicação
Integridade
A Gerência de Gestão de Riscos e Conformidade irá informar qual análise de riscos está sendo demandada.</t>
  </si>
  <si>
    <t xml:space="preserve">Cada categoria de riscos possui seu próprio conjunto de subcategorias. O responsável pelo preenchimento será orientado a qual categoria e subcategoria a análise de riscos se enquadra.</t>
  </si>
  <si>
    <t xml:space="preserve">Caso o responsável pela análise de riscos esteja realizando uma matriz de riscos para um Termo de Referência para contratações, a subcategoria de riscos a ser inserida é COMPRAS E CONTRATAÇÕES, dentro da categoria OPERACIONAL.</t>
  </si>
  <si>
    <t xml:space="preserve">Processo</t>
  </si>
  <si>
    <t xml:space="preserve">Processo cuja análise de riscos pertence. Os processos dos setores geralmente são descritos de maneira abrangente como "Elaborar Proposta", "Elaborar Análise Crítica", etc. Os processos a serem considerados são apenas os processos finalísticos do setor, não devendo ser contabilizados processos intersetoriais como por exemplo "Envio de FT", "Solicitação de Estagiário", "PRDE", etc.</t>
  </si>
  <si>
    <t xml:space="preserve">Caso o responsável pela análise de riscos esteja realizando uma matriz de riscos para um Termo de Referência para contratações, o processo a ser inserido é AQUISIÇÕES.</t>
  </si>
  <si>
    <t xml:space="preserve">"</t>
  </si>
  <si>
    <t xml:space="preserve">Atividade</t>
  </si>
  <si>
    <t xml:space="preserve">Atividade específica do processo em questão. Geralmente, um processo possui diversas atividades, como por exemplo "Encaminhar Documento", "Solicitar Análise Crítica", etc. A título de exemplo, o processo de Elaborar Análise de Riscos Operacionais, possui como atividades "Coordenar Elaboração de Análise de Riscos", "Elaboração de Relatório", "Fixar Objetivos", dentre outros.</t>
  </si>
  <si>
    <t xml:space="preserve">Eventos de Riscos</t>
  </si>
  <si>
    <t xml:space="preserve">Eventos de riscos são os riscos que podem ocorrer durante a execução de determinada atividade. Geralmente estes erros incluem falhas humanas inerentes a todos os indivíduos.
Ex.: Erro na análise de conformidade por parte da GRC.</t>
  </si>
  <si>
    <t xml:space="preserve">Nesta coluna devem ser inseridas as causas para ocorrência de um evento de risco. Cada evento de risco pode possuir uma única causa, ou diversas. Todas as possíveis causas identificadas para a atividade podem ser inseridas, não sendo necessária a escolha de somente uma.
Ex.: Para o evento de riscos de análise de conformidade equivocada por parte da GRC, temos as seguintes possíveis causas:
Causas: Análise de uma versão diferente do documento/Interpretação imprecisa da lei por parte da GRC/Envio de documentação incompleta por parte dos setores envolvidos.</t>
  </si>
  <si>
    <t xml:space="preserve">Nesta coluna devem ser inseridas as consequências CASO o evento de riscos venha a ocorrer. Cada evento de risco pode possuir uma única consequência, ou diversas. Todas as possíveis consequências identificadas para a atividade podem ser inseridas, não sendo necessária a escolha de somente uma.
Ex.: Para o evento de riscos de análise de conformidade equivocada por parte da GRC, temos as seguintes possíveis consequências:
Consequências: Multa/Exposição da imagem institucional.</t>
  </si>
  <si>
    <t xml:space="preserve">Impacto Orçamentário/
Financeiro</t>
  </si>
  <si>
    <t xml:space="preserve">Indicar se haverá prejuízo financeiro DIRETO para a empresa.
Ex.: para o risco de inundação dos arquivos do prédio administrativo não há impactos financeiros CONSIDERÁVEIS quando comparados aos valores de contrato negociados pela NUCLEP.
Para o risco de atraso na entrega de uma obra, pode haver previsão contratual de multa. Neste caso, geralmente existem impactos financeiros CONSIDERÁVEIS.
Um outro exemplo de riscos financeiros/orçamentários seria a diminuição do orçamento da união para a NUCLEP.</t>
  </si>
  <si>
    <t xml:space="preserve">Processo auditado pela ISO?</t>
  </si>
  <si>
    <t xml:space="preserve">Informar se o processo em questão é escopo da análise da auditoria da ISO 9001:2015, realizada pela CSQ - Gerência de Sisttemas de Gestão de QSMS e Garantia da Qualidade.</t>
  </si>
  <si>
    <t xml:space="preserve">Probabilidade</t>
  </si>
  <si>
    <t xml:space="preserve">Probabilidade de ocorrência do evento de risco:
Muito Baixa = 1
Baixa = 2
Média = 3
Alta = 4
Muito alta = 5</t>
  </si>
  <si>
    <t xml:space="preserve">Impacto</t>
  </si>
  <si>
    <t xml:space="preserve">Impactos advindos da ocorrência do evento de risco:
Muito Baixo = 1
Baixo = 2
Médio = 3
Alto = 4
Muito alto = 5</t>
  </si>
  <si>
    <t xml:space="preserve">Matriz de Riscos
Aquisição de Materiais de escritório</t>
  </si>
  <si>
    <t xml:space="preserve">Nível de Risco:</t>
  </si>
  <si>
    <t xml:space="preserve">Identificação de Eventos de Riscos</t>
  </si>
  <si>
    <t xml:space="preserve">Avaliação de Riscos</t>
  </si>
  <si>
    <t xml:space="preserve">Plano de Ação</t>
  </si>
  <si>
    <t xml:space="preserve">Coluna1</t>
  </si>
  <si>
    <t xml:space="preserve">P</t>
  </si>
  <si>
    <t xml:space="preserve">I</t>
  </si>
  <si>
    <t xml:space="preserve">PxI</t>
  </si>
  <si>
    <t xml:space="preserve">NR</t>
  </si>
  <si>
    <t xml:space="preserve">Responsável</t>
  </si>
  <si>
    <t xml:space="preserve">AMC</t>
  </si>
  <si>
    <t xml:space="preserve">AM</t>
  </si>
  <si>
    <t xml:space="preserve">A</t>
  </si>
  <si>
    <t xml:space="preserve">MÁQUINAS DE AQUECIMENTO</t>
  </si>
  <si>
    <t xml:space="preserve">Envio de material em divergência com o solicitado.</t>
  </si>
  <si>
    <t xml:space="preserve">Identificação de similaridade pelo fornecedor</t>
  </si>
  <si>
    <t xml:space="preserve">Corrigir ou substituir o material pode resultar em custos adicionais para a parte que enviou o material em divergência. Isso pode incluir despesas com transporte, mão de obra e aquisição de novo material.
Perda de Confiança e Credibilidade: O envio de material em divergência pode levar à perda de confiança na capacidade da parte que o enviou em cumprir com os acordos estabelecidos
Não emissão do termo de recebimento definitivo pela Nuclep e concessão de prazo para substituição do item.</t>
  </si>
  <si>
    <t xml:space="preserve">Eliminar</t>
  </si>
  <si>
    <t xml:space="preserve">Recorrer a fornecedores alternativos ou a opções de entrega expressa para obter o material necessário de forma rápida.</t>
  </si>
  <si>
    <t xml:space="preserve">NUCLEP</t>
  </si>
  <si>
    <t xml:space="preserve">Atraso na entrega dos produtos</t>
  </si>
  <si>
    <t xml:space="preserve">Problemas no transporte devido a situações adversas como atrasos logísticos, greves ou condições climáticas</t>
  </si>
  <si>
    <t xml:space="preserve">Se o material de escritório é necessário para a conclusão de projetos ou tarefas específicas, o atraso na entrega pode levar a atrasos nessas atividades, o que pode ter um impacto negativo no cumprimento de prazos.
 Isso pode resultar em custos adicionais, que não estavam inicialmente previstos no orçamento. Sanções Contratuais</t>
  </si>
  <si>
    <t xml:space="preserve">Mitigar</t>
  </si>
  <si>
    <t xml:space="preserve">Dê prioridade às entregas atrasadas: Trabalhar para acelerar o processo de entrega para os pedidos afetados, garantindo que sejam tratados com urgência.</t>
  </si>
  <si>
    <t xml:space="preserve">Não cumprimento da garantia, e/ou assistência técnicas descritas no contrato</t>
  </si>
  <si>
    <t xml:space="preserve">Falha do fornecedor em cumprir os termos acordados do contrato.</t>
  </si>
  <si>
    <t xml:space="preserve">Prejuízo operacional.
Sanções judiciais pertinentes (código de defesa do consumidor etc...)</t>
  </si>
  <si>
    <t xml:space="preserve">Monitoramento continuo da execução do contrato.</t>
  </si>
  <si>
    <t xml:space="preserve">Como?
(How)</t>
  </si>
  <si>
    <t xml:space="preserve">Onde?
(Where)</t>
  </si>
  <si>
    <t xml:space="preserve">Quem?
(Who)</t>
  </si>
  <si>
    <t xml:space="preserve">Quanto?
(How much)</t>
  </si>
  <si>
    <t xml:space="preserve">Quando?
(When)</t>
  </si>
  <si>
    <t xml:space="preserve">O que?
(What)</t>
  </si>
  <si>
    <t xml:space="preserve">Controle Proposto / Ações Propostas</t>
  </si>
  <si>
    <t xml:space="preserve">Categoria do Risco</t>
  </si>
  <si>
    <t xml:space="preserve">Impacto 
Orçamentário/
Financeiro</t>
  </si>
  <si>
    <t xml:space="preserve">Plano de Contingenciamento</t>
  </si>
  <si>
    <t xml:space="preserve">Por que?
(Why)</t>
  </si>
  <si>
    <t xml:space="preserve">Análise de Riscos</t>
  </si>
  <si>
    <t xml:space="preserve">Matriz Probabilidade x Impacto</t>
  </si>
  <si>
    <t xml:space="preserve">Catastrófico</t>
  </si>
  <si>
    <t xml:space="preserve">Risco Baixo</t>
  </si>
  <si>
    <t xml:space="preserve">Risco Impraticável</t>
  </si>
  <si>
    <t xml:space="preserve">Alto</t>
  </si>
  <si>
    <t xml:space="preserve">Moderado</t>
  </si>
  <si>
    <t xml:space="preserve">Risco Muito Baixo</t>
  </si>
  <si>
    <t xml:space="preserve">Pequeno</t>
  </si>
  <si>
    <t xml:space="preserve">Insignificante</t>
  </si>
  <si>
    <t xml:space="preserve">Muito Baixa</t>
  </si>
  <si>
    <t xml:space="preserve">Baixa</t>
  </si>
  <si>
    <t xml:space="preserve">Média</t>
  </si>
  <si>
    <t xml:space="preserve">Alta</t>
  </si>
  <si>
    <t xml:space="preserve">Muito Alta</t>
  </si>
  <si>
    <t xml:space="preserve">Categoria de Risco - Lista Suspensa</t>
  </si>
  <si>
    <t xml:space="preserve">Sim</t>
  </si>
  <si>
    <t xml:space="preserve">Contratação</t>
  </si>
  <si>
    <t xml:space="preserve">Não</t>
  </si>
  <si>
    <t xml:space="preserve">Aceitar</t>
  </si>
  <si>
    <t xml:space="preserve">Implementar novo controle</t>
  </si>
  <si>
    <t xml:space="preserve">Conformidade</t>
  </si>
  <si>
    <t xml:space="preserve">Dividir</t>
  </si>
  <si>
    <t xml:space="preserve">Melhorar controle existente - diminuição de probabilidade</t>
  </si>
  <si>
    <t xml:space="preserve">Estratégico</t>
  </si>
  <si>
    <t xml:space="preserve">Melhorar controle existente - diminuição de impacto</t>
  </si>
  <si>
    <t xml:space="preserve">Operacional</t>
  </si>
  <si>
    <t xml:space="preserve">Melhorar controle existente - diminuição de probabilidade e impacto</t>
  </si>
  <si>
    <t xml:space="preserve">Transferir</t>
  </si>
  <si>
    <t xml:space="preserve">Fraqueza</t>
  </si>
  <si>
    <t xml:space="preserve">Ameaça</t>
  </si>
  <si>
    <t xml:space="preserve">Político</t>
  </si>
  <si>
    <t xml:space="preserve">Fornecedores</t>
  </si>
  <si>
    <t xml:space="preserve">Positivo</t>
  </si>
  <si>
    <t xml:space="preserve">Econômico</t>
  </si>
  <si>
    <t xml:space="preserve">Clientes</t>
  </si>
  <si>
    <t xml:space="preserve">Negativo</t>
  </si>
  <si>
    <t xml:space="preserve">Planejamento da Contratação e Seleção do Fornecedor</t>
  </si>
  <si>
    <t xml:space="preserve">Social</t>
  </si>
  <si>
    <t xml:space="preserve">Competidores</t>
  </si>
  <si>
    <t xml:space="preserve">Gestão do Contrato</t>
  </si>
  <si>
    <t xml:space="preserve">Tecnológico</t>
  </si>
  <si>
    <t xml:space="preserve">Substitutos</t>
  </si>
  <si>
    <t xml:space="preserve">Ambiental</t>
  </si>
  <si>
    <t xml:space="preserve">Novos Entrantes</t>
  </si>
  <si>
    <t xml:space="preserve">Legal</t>
  </si>
  <si>
    <t xml:space="preserve">Financeiro</t>
  </si>
  <si>
    <t xml:space="preserve">RH e Saúde</t>
  </si>
  <si>
    <t xml:space="preserve">Gestão</t>
  </si>
  <si>
    <t xml:space="preserve">Logística</t>
  </si>
  <si>
    <t xml:space="preserve">Processo e Produto</t>
  </si>
  <si>
    <t xml:space="preserve">TUP</t>
  </si>
  <si>
    <t xml:space="preserve">Infraestrutura de TI</t>
  </si>
  <si>
    <t xml:space="preserve">Infraestrutura</t>
  </si>
  <si>
    <t xml:space="preserve">Treinamento</t>
  </si>
  <si>
    <t xml:space="preserve">Manutenção</t>
  </si>
  <si>
    <t xml:space="preserve">Cultura Interna</t>
  </si>
  <si>
    <t xml:space="preserve">Escala</t>
  </si>
  <si>
    <t xml:space="preserve">Valor</t>
  </si>
  <si>
    <t xml:space="preserve">Descrição da Escala e Valor</t>
  </si>
  <si>
    <t xml:space="preserve">Evento pode excepcionalmente ocorrer no decorrer do período analisado (menor do que 5% das vezes)</t>
  </si>
  <si>
    <t xml:space="preserve">Evento pode esporadicamente ocorrer no decorrer do período analisado (entre 5% e 25% das vezes)</t>
  </si>
  <si>
    <t xml:space="preserve">Evento pode eventualmente ocorrer no decorrer do período analisado (entre 25% e 55% das vezes)</t>
  </si>
  <si>
    <t xml:space="preserve">Evento pode constantemente ocorrer no decorrer do período analisado (entre 55% e 90% das vezes)</t>
  </si>
  <si>
    <t xml:space="preserve">Evento pode certamente ocorrer no decorrer do período analisado (maior do que 90% das vezes)</t>
  </si>
  <si>
    <t xml:space="preserve">Evento praticamente não possui impactos estratégicos, táticos ou operacionais</t>
  </si>
  <si>
    <t xml:space="preserve">Evento possui pouco impacto na gestão ou operação</t>
  </si>
  <si>
    <t xml:space="preserve">Evento impacta consideravelmente na gestão ou operação</t>
  </si>
  <si>
    <t xml:space="preserve">Evento compromete a gestão ou operação</t>
  </si>
  <si>
    <t xml:space="preserve">Evento colapsa criticamente a gestão ou operação</t>
  </si>
  <si>
    <t xml:space="preserve">Comunicação</t>
  </si>
  <si>
    <t xml:space="preserve">Integridade</t>
  </si>
  <si>
    <t xml:space="preserve">Contratação/Aquisição</t>
  </si>
  <si>
    <t xml:space="preserve">N/A</t>
  </si>
  <si>
    <t xml:space="preserve">Interna</t>
  </si>
  <si>
    <t xml:space="preserve">Contratação / Aquisição</t>
  </si>
  <si>
    <t xml:space="preserve">Externa</t>
  </si>
  <si>
    <t xml:space="preserve">C</t>
  </si>
  <si>
    <t xml:space="preserve">Proposta Comercial</t>
  </si>
  <si>
    <t xml:space="preserve">Projeto</t>
  </si>
  <si>
    <t xml:space="preserve">Processo GRC</t>
  </si>
  <si>
    <t xml:space="preserve">Concorrentes</t>
  </si>
  <si>
    <t xml:space="preserve">Finançeiro/Orçamentário</t>
  </si>
  <si>
    <t xml:space="preserve">Imagem</t>
  </si>
</sst>
</file>

<file path=xl/styles.xml><?xml version="1.0" encoding="utf-8"?>
<styleSheet xmlns="http://schemas.openxmlformats.org/spreadsheetml/2006/main">
  <numFmts count="13">
    <numFmt numFmtId="164" formatCode="General"/>
    <numFmt numFmtId="165" formatCode="_(&quot;R$ &quot;* #,##0.00_);_(&quot;R$ &quot;* \(#,##0.00\);_(&quot;R$ &quot;* \-??_);_(@_)"/>
    <numFmt numFmtId="166" formatCode="0%"/>
    <numFmt numFmtId="167" formatCode="_-* #,##0.00_-;\-* #,##0.00_-;_-* \-??_-;_-@_-"/>
    <numFmt numFmtId="168" formatCode="0.00%"/>
    <numFmt numFmtId="169" formatCode="0.00"/>
    <numFmt numFmtId="170" formatCode="0"/>
    <numFmt numFmtId="171" formatCode="d/m/yyyy"/>
    <numFmt numFmtId="172" formatCode="General"/>
    <numFmt numFmtId="173" formatCode="_-&quot;R$ &quot;* #,##0.00_-;&quot;-R$ &quot;* #,##0.00_-;_-&quot;R$ &quot;* \-??_-;_-@_-"/>
    <numFmt numFmtId="174" formatCode="#,##0"/>
    <numFmt numFmtId="175" formatCode="0.0000000"/>
    <numFmt numFmtId="176" formatCode="0.0000"/>
  </numFmts>
  <fonts count="48">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0"/>
      <name val="Arial"/>
      <family val="2"/>
      <charset val="1"/>
    </font>
    <font>
      <sz val="10"/>
      <name val="Spranq eco sans"/>
      <family val="2"/>
      <charset val="1"/>
    </font>
    <font>
      <b val="true"/>
      <sz val="12"/>
      <color rgb="FF595959"/>
      <name val="Spranq eco sans"/>
      <family val="2"/>
    </font>
    <font>
      <sz val="8"/>
      <color rgb="FF595959"/>
      <name val="Spranq eco sans"/>
      <family val="2"/>
    </font>
    <font>
      <sz val="9"/>
      <color rgb="FF595959"/>
      <name val="Spranq eco sans"/>
      <family val="2"/>
    </font>
    <font>
      <b val="true"/>
      <sz val="10"/>
      <color rgb="FF595959"/>
      <name val="Spranq eco sans"/>
      <family val="2"/>
    </font>
    <font>
      <sz val="10"/>
      <color rgb="FF000000"/>
      <name val="Calibri"/>
      <family val="2"/>
    </font>
    <font>
      <i val="true"/>
      <sz val="9"/>
      <color rgb="FF404040"/>
      <name val="Spranq eco sans"/>
      <family val="2"/>
    </font>
    <font>
      <sz val="26"/>
      <name val="Arial"/>
      <family val="2"/>
      <charset val="1"/>
    </font>
    <font>
      <b val="true"/>
      <sz val="10"/>
      <color rgb="FFFFFFFF"/>
      <name val="Arial"/>
      <family val="2"/>
      <charset val="1"/>
    </font>
    <font>
      <b val="true"/>
      <sz val="26"/>
      <name val="Arial"/>
      <family val="2"/>
      <charset val="1"/>
    </font>
    <font>
      <b val="true"/>
      <u val="single"/>
      <sz val="10"/>
      <name val="Arial"/>
      <family val="2"/>
      <charset val="1"/>
    </font>
    <font>
      <b val="true"/>
      <sz val="14"/>
      <name val="Arial"/>
      <family val="2"/>
      <charset val="1"/>
    </font>
    <font>
      <sz val="10"/>
      <color rgb="FFFFFFFF"/>
      <name val="Arial"/>
      <family val="2"/>
      <charset val="1"/>
    </font>
    <font>
      <b val="true"/>
      <sz val="18"/>
      <color rgb="FFFFFFFF"/>
      <name val="Spranq eco sans"/>
      <family val="2"/>
      <charset val="1"/>
    </font>
    <font>
      <b val="true"/>
      <sz val="10"/>
      <color rgb="FFFFFFFF"/>
      <name val="Spranq eco sans"/>
      <family val="2"/>
      <charset val="1"/>
    </font>
    <font>
      <b val="true"/>
      <sz val="12"/>
      <color rgb="FFFFFFFF"/>
      <name val="Spranq eco sans"/>
      <family val="2"/>
      <charset val="1"/>
    </font>
    <font>
      <b val="true"/>
      <sz val="10"/>
      <color rgb="FF00407A"/>
      <name val="Spranq eco sans"/>
      <family val="2"/>
      <charset val="1"/>
    </font>
    <font>
      <b val="true"/>
      <sz val="12"/>
      <color rgb="FF00407A"/>
      <name val="Spranq eco sans"/>
      <family val="2"/>
      <charset val="1"/>
    </font>
    <font>
      <sz val="12"/>
      <color rgb="FF000000"/>
      <name val="Spranq eco sans"/>
      <family val="2"/>
      <charset val="1"/>
    </font>
    <font>
      <sz val="14"/>
      <color rgb="FF000000"/>
      <name val="Spranq eco sans"/>
      <family val="2"/>
      <charset val="1"/>
    </font>
    <font>
      <sz val="14"/>
      <name val="Spranq eco sans"/>
      <family val="2"/>
      <charset val="1"/>
    </font>
    <font>
      <sz val="12"/>
      <name val="Spranq eco sans"/>
      <family val="2"/>
      <charset val="1"/>
    </font>
    <font>
      <sz val="10"/>
      <color rgb="FFFFFFFF"/>
      <name val="Spranq eco sans"/>
      <family val="2"/>
      <charset val="1"/>
    </font>
    <font>
      <b val="true"/>
      <sz val="12"/>
      <color rgb="FF10243E"/>
      <name val="Spranq eco sans"/>
      <family val="2"/>
      <charset val="1"/>
    </font>
    <font>
      <b val="true"/>
      <sz val="28"/>
      <color rgb="FF000000"/>
      <name val="Calibri"/>
      <family val="2"/>
      <charset val="1"/>
    </font>
    <font>
      <b val="true"/>
      <sz val="16"/>
      <color rgb="FF000000"/>
      <name val="Calibri"/>
      <family val="2"/>
      <charset val="1"/>
    </font>
    <font>
      <b val="true"/>
      <sz val="14"/>
      <color rgb="FF000000"/>
      <name val="Calibri"/>
      <family val="2"/>
      <charset val="1"/>
    </font>
    <font>
      <sz val="14"/>
      <color rgb="FF000000"/>
      <name val="Calibri"/>
      <family val="2"/>
      <charset val="1"/>
    </font>
    <font>
      <sz val="14"/>
      <color rgb="FFFFFFFF"/>
      <name val="Calibri"/>
      <family val="2"/>
      <charset val="1"/>
    </font>
    <font>
      <sz val="14"/>
      <name val="Calibri"/>
      <family val="2"/>
      <charset val="1"/>
    </font>
    <font>
      <sz val="11"/>
      <color rgb="FF000000"/>
      <name val="Arial"/>
      <family val="2"/>
      <charset val="1"/>
    </font>
    <font>
      <sz val="10"/>
      <color rgb="FF000000"/>
      <name val="Spranq eco sans"/>
      <family val="2"/>
      <charset val="1"/>
    </font>
    <font>
      <sz val="11"/>
      <name val="Spranq eco sans"/>
      <family val="2"/>
      <charset val="1"/>
    </font>
    <font>
      <sz val="11"/>
      <color rgb="FF000000"/>
      <name val="Spranq eco sans"/>
      <family val="2"/>
      <charset val="1"/>
    </font>
    <font>
      <b val="true"/>
      <sz val="10"/>
      <color rgb="FF215968"/>
      <name val="Spranq eco sans"/>
      <family val="2"/>
      <charset val="1"/>
    </font>
    <font>
      <b val="true"/>
      <sz val="10"/>
      <color rgb="FF31859C"/>
      <name val="Spranq eco sans"/>
      <family val="2"/>
      <charset val="1"/>
    </font>
    <font>
      <b val="true"/>
      <sz val="10"/>
      <color rgb="FFB7DEE8"/>
      <name val="Spranq eco sans"/>
      <family val="2"/>
      <charset val="1"/>
    </font>
    <font>
      <b val="true"/>
      <sz val="10"/>
      <color rgb="FFDBEEF4"/>
      <name val="Spranq eco sans"/>
      <family val="2"/>
      <charset val="1"/>
    </font>
    <font>
      <b val="true"/>
      <sz val="10"/>
      <color rgb="FF984807"/>
      <name val="Spranq eco sans"/>
      <family val="2"/>
      <charset val="1"/>
    </font>
    <font>
      <b val="true"/>
      <sz val="10"/>
      <color rgb="FFE46C0A"/>
      <name val="Spranq eco sans"/>
      <family val="2"/>
      <charset val="1"/>
    </font>
    <font>
      <b val="true"/>
      <sz val="10"/>
      <color rgb="FFFCD5B5"/>
      <name val="Spranq eco sans"/>
      <family val="2"/>
      <charset val="1"/>
    </font>
    <font>
      <b val="true"/>
      <sz val="10"/>
      <color rgb="FFFDEADA"/>
      <name val="Spranq eco sans"/>
      <family val="2"/>
      <charset val="1"/>
    </font>
  </fonts>
  <fills count="39">
    <fill>
      <patternFill patternType="none"/>
    </fill>
    <fill>
      <patternFill patternType="gray125"/>
    </fill>
    <fill>
      <patternFill patternType="solid">
        <fgColor rgb="FFFF9517"/>
        <bgColor rgb="FFF79646"/>
      </patternFill>
    </fill>
    <fill>
      <patternFill patternType="solid">
        <fgColor rgb="FF579D1C"/>
        <bgColor rgb="FF548235"/>
      </patternFill>
    </fill>
    <fill>
      <patternFill patternType="solid">
        <fgColor rgb="FFF64B04"/>
        <bgColor rgb="FFE46C0A"/>
      </patternFill>
    </fill>
    <fill>
      <patternFill patternType="solid">
        <fgColor rgb="FFFFFF00"/>
        <bgColor rgb="FFFFC000"/>
      </patternFill>
    </fill>
    <fill>
      <patternFill patternType="solid">
        <fgColor rgb="FF00407A"/>
        <bgColor rgb="FF203864"/>
      </patternFill>
    </fill>
    <fill>
      <patternFill patternType="solid">
        <fgColor rgb="FFC55A11"/>
        <bgColor rgb="FFC0504D"/>
      </patternFill>
    </fill>
    <fill>
      <patternFill patternType="solid">
        <fgColor rgb="FFFBE5D6"/>
        <bgColor rgb="FFFDEADA"/>
      </patternFill>
    </fill>
    <fill>
      <patternFill patternType="solid">
        <fgColor rgb="FF203864"/>
        <bgColor rgb="FF284059"/>
      </patternFill>
    </fill>
    <fill>
      <patternFill patternType="solid">
        <fgColor rgb="FFD6DCE5"/>
        <bgColor rgb="FFD9D9D9"/>
      </patternFill>
    </fill>
    <fill>
      <patternFill patternType="solid">
        <fgColor rgb="FF1F4E79"/>
        <bgColor rgb="FF215968"/>
      </patternFill>
    </fill>
    <fill>
      <patternFill patternType="solid">
        <fgColor rgb="FF548235"/>
        <bgColor rgb="FF579D1C"/>
      </patternFill>
    </fill>
    <fill>
      <patternFill patternType="solid">
        <fgColor rgb="FFE2F0D9"/>
        <bgColor rgb="FFDBEEF4"/>
      </patternFill>
    </fill>
    <fill>
      <patternFill patternType="solid">
        <fgColor rgb="FFFFFFFF"/>
        <bgColor rgb="FFF2F2F2"/>
      </patternFill>
    </fill>
    <fill>
      <patternFill patternType="solid">
        <fgColor rgb="FFF2F2F2"/>
        <bgColor rgb="FFFDEADA"/>
      </patternFill>
    </fill>
    <fill>
      <patternFill patternType="solid">
        <fgColor rgb="FFB9CDE5"/>
        <bgColor rgb="FFB7DEE8"/>
      </patternFill>
    </fill>
    <fill>
      <patternFill patternType="solid">
        <fgColor rgb="FFDCE6F2"/>
        <bgColor rgb="FFDEEBF7"/>
      </patternFill>
    </fill>
    <fill>
      <patternFill patternType="solid">
        <fgColor rgb="FFDEEBF7"/>
        <bgColor rgb="FFDBEEF4"/>
      </patternFill>
    </fill>
    <fill>
      <patternFill patternType="solid">
        <fgColor rgb="FFD7E4BD"/>
        <bgColor rgb="FFD9D9D9"/>
      </patternFill>
    </fill>
    <fill>
      <patternFill patternType="solid">
        <fgColor rgb="FFFFC000"/>
        <bgColor rgb="FFFF9517"/>
      </patternFill>
    </fill>
    <fill>
      <patternFill patternType="solid">
        <fgColor rgb="FFC3D69B"/>
        <bgColor rgb="FFD7E4BD"/>
      </patternFill>
    </fill>
    <fill>
      <patternFill patternType="solid">
        <fgColor rgb="FFFFE181"/>
        <bgColor rgb="FFFCD5B5"/>
      </patternFill>
    </fill>
    <fill>
      <patternFill patternType="solid">
        <fgColor rgb="FF7D914C"/>
        <bgColor rgb="FF8B8B8B"/>
      </patternFill>
    </fill>
    <fill>
      <patternFill patternType="solid">
        <fgColor rgb="FF95B3D7"/>
        <bgColor rgb="FF93CDDD"/>
      </patternFill>
    </fill>
    <fill>
      <patternFill patternType="solid">
        <fgColor rgb="FF92D050"/>
        <bgColor rgb="FF9BBB59"/>
      </patternFill>
    </fill>
    <fill>
      <patternFill patternType="solid">
        <fgColor rgb="FFFF0000"/>
        <bgColor rgb="FFC00000"/>
      </patternFill>
    </fill>
    <fill>
      <patternFill patternType="solid">
        <fgColor rgb="FF0D0D0D"/>
        <bgColor rgb="FF000000"/>
      </patternFill>
    </fill>
    <fill>
      <patternFill patternType="solid">
        <fgColor rgb="FF00B050"/>
        <bgColor rgb="FF31859C"/>
      </patternFill>
    </fill>
    <fill>
      <patternFill patternType="solid">
        <fgColor rgb="FFDBEEF4"/>
        <bgColor rgb="FFDEEBF7"/>
      </patternFill>
    </fill>
    <fill>
      <patternFill patternType="solid">
        <fgColor rgb="FFB7DEE8"/>
        <bgColor rgb="FFB9CDE5"/>
      </patternFill>
    </fill>
    <fill>
      <patternFill patternType="solid">
        <fgColor rgb="FF93CDDD"/>
        <bgColor rgb="FF95B3D7"/>
      </patternFill>
    </fill>
    <fill>
      <patternFill patternType="solid">
        <fgColor rgb="FF31859C"/>
        <bgColor rgb="FF4F81BD"/>
      </patternFill>
    </fill>
    <fill>
      <patternFill patternType="solid">
        <fgColor rgb="FF215968"/>
        <bgColor rgb="FF1F4E79"/>
      </patternFill>
    </fill>
    <fill>
      <patternFill patternType="solid">
        <fgColor rgb="FFFDEADA"/>
        <bgColor rgb="FFFBE5D6"/>
      </patternFill>
    </fill>
    <fill>
      <patternFill patternType="solid">
        <fgColor rgb="FFFCD5B5"/>
        <bgColor rgb="FFFBE5D6"/>
      </patternFill>
    </fill>
    <fill>
      <patternFill patternType="solid">
        <fgColor rgb="FFFAC090"/>
        <bgColor rgb="FFFCD5B5"/>
      </patternFill>
    </fill>
    <fill>
      <patternFill patternType="solid">
        <fgColor rgb="FFE46C0A"/>
        <bgColor rgb="FFED7D31"/>
      </patternFill>
    </fill>
    <fill>
      <patternFill patternType="solid">
        <fgColor rgb="FF984807"/>
        <bgColor rgb="FFC55A11"/>
      </patternFill>
    </fill>
  </fills>
  <borders count="89">
    <border diagonalUp="false" diagonalDown="false">
      <left/>
      <right/>
      <top/>
      <bottom/>
      <diagonal/>
    </border>
    <border diagonalUp="false" diagonalDown="false">
      <left style="thin"/>
      <right style="thin"/>
      <top style="thin"/>
      <bottom style="thin"/>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bottom/>
      <diagonal/>
    </border>
    <border diagonalUp="false" diagonalDown="false">
      <left style="medium"/>
      <right/>
      <top style="medium"/>
      <bottom style="thin"/>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color rgb="FF00407A"/>
      </left>
      <right style="medium">
        <color rgb="FF00407A"/>
      </right>
      <top style="medium">
        <color rgb="FF00407A"/>
      </top>
      <bottom/>
      <diagonal/>
    </border>
    <border diagonalUp="false" diagonalDown="false">
      <left style="medium">
        <color rgb="FF00407A"/>
      </left>
      <right style="medium">
        <color rgb="FF00407A"/>
      </right>
      <top/>
      <bottom/>
      <diagonal/>
    </border>
    <border diagonalUp="false" diagonalDown="false">
      <left style="medium">
        <color rgb="FF00407A"/>
      </left>
      <right/>
      <top/>
      <bottom style="medium">
        <color rgb="FF00407A"/>
      </bottom>
      <diagonal/>
    </border>
    <border diagonalUp="false" diagonalDown="false">
      <left/>
      <right/>
      <top/>
      <bottom style="medium">
        <color rgb="FF00407A"/>
      </bottom>
      <diagonal/>
    </border>
    <border diagonalUp="false" diagonalDown="false">
      <left/>
      <right style="medium">
        <color rgb="FF00407A"/>
      </right>
      <top/>
      <bottom style="medium">
        <color rgb="FF00407A"/>
      </bottom>
      <diagonal/>
    </border>
    <border diagonalUp="false" diagonalDown="false">
      <left style="medium"/>
      <right style="medium">
        <color rgb="FF00407A"/>
      </right>
      <top/>
      <bottom/>
      <diagonal/>
    </border>
    <border diagonalUp="false" diagonalDown="false">
      <left/>
      <right style="medium">
        <color rgb="FF00407A"/>
      </right>
      <top style="medium">
        <color rgb="FF00407A"/>
      </top>
      <bottom style="double">
        <color rgb="FF00407A"/>
      </bottom>
      <diagonal/>
    </border>
    <border diagonalUp="false" diagonalDown="false">
      <left style="medium">
        <color rgb="FF00407A"/>
      </left>
      <right style="double">
        <color rgb="FF00407A"/>
      </right>
      <top/>
      <bottom style="double">
        <color rgb="FF00407A"/>
      </bottom>
      <diagonal/>
    </border>
    <border diagonalUp="false" diagonalDown="false">
      <left style="medium">
        <color rgb="FF00407A"/>
      </left>
      <right/>
      <top/>
      <bottom/>
      <diagonal/>
    </border>
    <border diagonalUp="false" diagonalDown="false">
      <left/>
      <right style="medium">
        <color rgb="FF00407A"/>
      </right>
      <top style="double">
        <color rgb="FF00407A"/>
      </top>
      <bottom/>
      <diagonal/>
    </border>
    <border diagonalUp="false" diagonalDown="false">
      <left/>
      <right style="double">
        <color rgb="FF00407A"/>
      </right>
      <top style="medium">
        <color rgb="FF00407A"/>
      </top>
      <bottom/>
      <diagonal/>
    </border>
    <border diagonalUp="false" diagonalDown="false">
      <left style="double">
        <color rgb="FF00407A"/>
      </left>
      <right style="double">
        <color rgb="FF00407A"/>
      </right>
      <top style="medium">
        <color rgb="FF00407A"/>
      </top>
      <bottom/>
      <diagonal/>
    </border>
    <border diagonalUp="false" diagonalDown="false">
      <left style="thin">
        <color rgb="FFFFFFFF"/>
      </left>
      <right style="thin">
        <color rgb="FFFFFFFF"/>
      </right>
      <top/>
      <bottom style="thick">
        <color rgb="FFFFFFFF"/>
      </bottom>
      <diagonal/>
    </border>
    <border diagonalUp="false" diagonalDown="false">
      <left/>
      <right style="thin">
        <color rgb="FFDCE6F2"/>
      </right>
      <top style="thin">
        <color rgb="FFDCE6F2"/>
      </top>
      <bottom style="thin">
        <color rgb="FFDCE6F2"/>
      </bottom>
      <diagonal/>
    </border>
    <border diagonalUp="false" diagonalDown="false">
      <left style="thin">
        <color rgb="FFDCE6F2"/>
      </left>
      <right style="medium">
        <color rgb="FF00407A"/>
      </right>
      <top style="thin">
        <color rgb="FFDCE6F2"/>
      </top>
      <bottom style="thin">
        <color rgb="FFDCE6F2"/>
      </bottom>
      <diagonal/>
    </border>
    <border diagonalUp="false" diagonalDown="false">
      <left/>
      <right style="medium">
        <color rgb="FF00407A"/>
      </right>
      <top style="thin">
        <color rgb="FFDCE6F2"/>
      </top>
      <bottom style="thin">
        <color rgb="FFDCE6F2"/>
      </bottom>
      <diagonal/>
    </border>
    <border diagonalUp="false" diagonalDown="false">
      <left style="thin">
        <color rgb="FFDCE6F2"/>
      </left>
      <right style="thin">
        <color rgb="FFDCE6F2"/>
      </right>
      <top style="thin">
        <color rgb="FFDCE6F2"/>
      </top>
      <bottom style="thin">
        <color rgb="FFDCE6F2"/>
      </bottom>
      <diagonal/>
    </border>
    <border diagonalUp="false" diagonalDown="false">
      <left style="medium">
        <color rgb="FF00407A"/>
      </left>
      <right style="thin">
        <color rgb="FFDCE6F2"/>
      </right>
      <top style="thin">
        <color rgb="FFDCE6F2"/>
      </top>
      <bottom style="thin">
        <color rgb="FFDCE6F2"/>
      </bottom>
      <diagonal/>
    </border>
    <border diagonalUp="false" diagonalDown="false">
      <left/>
      <right style="medium">
        <color rgb="FF00407A"/>
      </right>
      <top/>
      <bottom/>
      <diagonal/>
    </border>
    <border diagonalUp="false" diagonalDown="false">
      <left style="medium">
        <color rgb="FF00407A"/>
      </left>
      <right style="medium">
        <color rgb="FF00407A"/>
      </right>
      <top/>
      <bottom style="medium">
        <color rgb="FF00407A"/>
      </bottom>
      <diagonal/>
    </border>
    <border diagonalUp="false" diagonalDown="false">
      <left style="medium">
        <color rgb="FF00407A"/>
      </left>
      <right style="medium">
        <color rgb="FF00407A"/>
      </right>
      <top style="medium">
        <color rgb="FF00407A"/>
      </top>
      <bottom style="medium">
        <color rgb="FF00407A"/>
      </bottom>
      <diagonal/>
    </border>
    <border diagonalUp="false" diagonalDown="false">
      <left style="medium">
        <color rgb="FF00407A"/>
      </left>
      <right/>
      <top style="medium">
        <color rgb="FF00407A"/>
      </top>
      <bottom style="double">
        <color rgb="FF00407A"/>
      </bottom>
      <diagonal/>
    </border>
    <border diagonalUp="false" diagonalDown="false">
      <left/>
      <right style="double">
        <color rgb="FF00407A"/>
      </right>
      <top style="double">
        <color rgb="FF00407A"/>
      </top>
      <bottom style="thick">
        <color rgb="FFFFFFFF"/>
      </bottom>
      <diagonal/>
    </border>
    <border diagonalUp="false" diagonalDown="false">
      <left style="double">
        <color rgb="FF00407A"/>
      </left>
      <right style="double">
        <color rgb="FF00407A"/>
      </right>
      <top style="double">
        <color rgb="FF00407A"/>
      </top>
      <bottom style="thick">
        <color rgb="FFFFFFFF"/>
      </bottom>
      <diagonal/>
    </border>
    <border diagonalUp="false" diagonalDown="false">
      <left style="double">
        <color rgb="FF00407A"/>
      </left>
      <right style="double">
        <color rgb="FF00407A"/>
      </right>
      <top/>
      <bottom style="thick">
        <color rgb="FFFFFFFF"/>
      </bottom>
      <diagonal/>
    </border>
    <border diagonalUp="false" diagonalDown="false">
      <left style="double">
        <color rgb="FF00407A"/>
      </left>
      <right style="medium">
        <color rgb="FF00407A"/>
      </right>
      <top style="double">
        <color rgb="FF00407A"/>
      </top>
      <bottom style="thick">
        <color rgb="FFFFFFFF"/>
      </bottom>
      <diagonal/>
    </border>
    <border diagonalUp="false" diagonalDown="false">
      <left style="thin">
        <color rgb="FFFFFFFF"/>
      </left>
      <right style="thin">
        <color rgb="FFFFFFFF"/>
      </right>
      <top style="double">
        <color rgb="FF00407A"/>
      </top>
      <bottom style="thick">
        <color rgb="FFFFFFFF"/>
      </bottom>
      <diagonal/>
    </border>
    <border diagonalUp="false" diagonalDown="false">
      <left style="medium">
        <color rgb="FF00407A"/>
      </left>
      <right style="thin">
        <color rgb="FFFFFFFF"/>
      </right>
      <top/>
      <bottom style="thick">
        <color rgb="FFFFFFFF"/>
      </bottom>
      <diagonal/>
    </border>
    <border diagonalUp="false" diagonalDown="false">
      <left style="double">
        <color rgb="FFD9D9D9"/>
      </left>
      <right style="double">
        <color rgb="FFD9D9D9"/>
      </right>
      <top/>
      <bottom/>
      <diagonal/>
    </border>
    <border diagonalUp="false" diagonalDown="false">
      <left style="medium">
        <color rgb="FF00407A"/>
      </left>
      <right style="double">
        <color rgb="FF00407A"/>
      </right>
      <top/>
      <bottom style="thick">
        <color rgb="FFFFFFFF"/>
      </bottom>
      <diagonal/>
    </border>
    <border diagonalUp="false" diagonalDown="false">
      <left style="double">
        <color rgb="FF00407A"/>
      </left>
      <right style="medium">
        <color rgb="FF00407A"/>
      </right>
      <top/>
      <bottom style="thick">
        <color rgb="FFFFFFFF"/>
      </bottom>
      <diagonal/>
    </border>
    <border diagonalUp="false" diagonalDown="false">
      <left style="medium">
        <color rgb="FF00407A"/>
      </left>
      <right/>
      <top/>
      <bottom style="double">
        <color rgb="FFD9D9D9"/>
      </bottom>
      <diagonal/>
    </border>
    <border diagonalUp="false" diagonalDown="false">
      <left/>
      <right style="thick">
        <color rgb="FF284059"/>
      </right>
      <top/>
      <bottom/>
      <diagonal/>
    </border>
    <border diagonalUp="false" diagonalDown="false">
      <left/>
      <right style="thin">
        <color rgb="FFFFFFFF"/>
      </right>
      <top style="thin">
        <color rgb="FFFFFFFF"/>
      </top>
      <bottom/>
      <diagonal/>
    </border>
    <border diagonalUp="false" diagonalDown="false">
      <left style="thin">
        <color rgb="FFFFFFFF"/>
      </left>
      <right style="thin">
        <color rgb="FFFFFFFF"/>
      </right>
      <top style="thin">
        <color rgb="FFFFFFFF"/>
      </top>
      <bottom/>
      <diagonal/>
    </border>
    <border diagonalUp="false" diagonalDown="false">
      <left style="medium"/>
      <right/>
      <top style="medium"/>
      <bottom/>
      <diagonal/>
    </border>
    <border diagonalUp="false" diagonalDown="false">
      <left/>
      <right style="medium"/>
      <top style="medium"/>
      <bottom/>
      <diagonal/>
    </border>
    <border diagonalUp="false" diagonalDown="false">
      <left/>
      <right style="thin">
        <color rgb="FFFFFFFF"/>
      </right>
      <top/>
      <bottom/>
      <diagonal/>
    </border>
    <border diagonalUp="false" diagonalDown="false">
      <left style="thin">
        <color rgb="FFFFFFFF"/>
      </left>
      <right style="thin">
        <color rgb="FFFFFFFF"/>
      </right>
      <top/>
      <bottom/>
      <diagonal/>
    </border>
    <border diagonalUp="false" diagonalDown="false">
      <left/>
      <right style="medium"/>
      <top/>
      <bottom/>
      <diagonal/>
    </border>
    <border diagonalUp="false" diagonalDown="false">
      <left/>
      <right style="thin">
        <color rgb="FFFFFFFF"/>
      </right>
      <top/>
      <bottom style="thin">
        <color rgb="FFFFFFFF"/>
      </bottom>
      <diagonal/>
    </border>
    <border diagonalUp="false" diagonalDown="false">
      <left style="thin">
        <color rgb="FFFFFFFF"/>
      </left>
      <right style="thin">
        <color rgb="FFFFFFFF"/>
      </right>
      <top/>
      <bottom style="thin">
        <color rgb="FFFFFFFF"/>
      </bottom>
      <diagonal/>
    </border>
    <border diagonalUp="false" diagonalDown="false">
      <left/>
      <right style="thin">
        <color rgb="FFFFFFFF"/>
      </right>
      <top/>
      <bottom style="thick">
        <color rgb="FF284059"/>
      </bottom>
      <diagonal/>
    </border>
    <border diagonalUp="false" diagonalDown="false">
      <left style="thin">
        <color rgb="FFFFFFFF"/>
      </left>
      <right style="thin">
        <color rgb="FFFFFFFF"/>
      </right>
      <top/>
      <bottom style="thick">
        <color rgb="FF284059"/>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s>
  <cellStyleXfs count="3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3"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281">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0" fillId="0" borderId="0" xfId="22"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0" fillId="0" borderId="2" xfId="22" applyFont="true" applyBorder="true" applyAlignment="true" applyProtection="true">
      <alignment horizontal="general" vertical="bottom" textRotation="0" wrapText="false" indent="0" shrinkToFit="false"/>
      <protection locked="true" hidden="false"/>
    </xf>
    <xf numFmtId="164" fontId="0" fillId="0" borderId="3" xfId="23" applyFont="true" applyBorder="true" applyAlignment="true" applyProtection="true">
      <alignment horizontal="general" vertical="bottom" textRotation="0" wrapText="false" indent="0" shrinkToFit="false"/>
      <protection locked="true" hidden="false"/>
    </xf>
    <xf numFmtId="164" fontId="0" fillId="0" borderId="4" xfId="24" applyFont="true" applyBorder="true" applyAlignment="true" applyProtection="true">
      <alignment horizontal="left" vertical="bottom" textRotation="0" wrapText="false" indent="0" shrinkToFit="false"/>
      <protection locked="true" hidden="false"/>
    </xf>
    <xf numFmtId="164" fontId="0" fillId="0" borderId="5" xfId="38" applyFont="false" applyBorder="true" applyAlignment="true" applyProtection="true">
      <alignment horizontal="general" vertical="bottom" textRotation="0" wrapText="false" indent="0" shrinkToFit="false"/>
      <protection locked="true" hidden="false"/>
    </xf>
    <xf numFmtId="164" fontId="0" fillId="0" borderId="6" xfId="24" applyFont="true" applyBorder="true" applyAlignment="true" applyProtection="true">
      <alignment horizontal="left" vertical="bottom" textRotation="0" wrapText="false" indent="0" shrinkToFit="false"/>
      <protection locked="true" hidden="false"/>
    </xf>
    <xf numFmtId="164" fontId="0" fillId="0" borderId="7" xfId="38" applyFont="false" applyBorder="true" applyAlignment="true" applyProtection="true">
      <alignment horizontal="general" vertical="bottom" textRotation="0" wrapText="false" indent="0" shrinkToFit="false"/>
      <protection locked="true" hidden="false"/>
    </xf>
    <xf numFmtId="164" fontId="5" fillId="0" borderId="8" xfId="37" applyFont="true" applyBorder="true" applyAlignment="true" applyProtection="true">
      <alignment horizontal="left" vertical="bottom" textRotation="0" wrapText="false" indent="0" shrinkToFit="false"/>
      <protection locked="true" hidden="false"/>
    </xf>
    <xf numFmtId="164" fontId="5" fillId="0" borderId="9" xfId="33" applyFont="false" applyBorder="true" applyAlignment="true" applyProtection="true">
      <alignment horizontal="general" vertical="bottom" textRotation="0" wrapText="false" indent="0" shrinkToFit="false"/>
      <protection locked="true" hidden="false"/>
    </xf>
    <xf numFmtId="164" fontId="0" fillId="0" borderId="10" xfId="23" applyFont="true" applyBorder="true" applyAlignment="true" applyProtection="true">
      <alignment horizontal="general" vertical="bottom" textRotation="0" wrapText="false" indent="0" shrinkToFit="false"/>
      <protection locked="true" hidden="false"/>
    </xf>
    <xf numFmtId="164" fontId="0" fillId="0" borderId="11" xfId="22" applyFont="true" applyBorder="true" applyAlignment="true" applyProtection="true">
      <alignment horizontal="general" vertical="bottom" textRotation="0" wrapText="true" indent="0" shrinkToFit="false"/>
      <protection locked="true" hidden="false"/>
    </xf>
    <xf numFmtId="164" fontId="0" fillId="0" borderId="12" xfId="23" applyFont="false" applyBorder="true" applyAlignment="true" applyProtection="true">
      <alignment horizontal="general" vertical="bottom" textRotation="0" wrapText="false" indent="0" shrinkToFit="false"/>
      <protection locked="true" hidden="false"/>
    </xf>
    <xf numFmtId="164" fontId="0" fillId="0" borderId="13" xfId="23" applyFont="false" applyBorder="true" applyAlignment="true" applyProtection="true">
      <alignment horizontal="general" vertical="bottom" textRotation="0" wrapText="false" indent="0" shrinkToFit="false"/>
      <protection locked="true" hidden="false"/>
    </xf>
    <xf numFmtId="164" fontId="0" fillId="0" borderId="14" xfId="22" applyFont="true" applyBorder="true" applyAlignment="true" applyProtection="true">
      <alignment horizontal="general" vertical="bottom" textRotation="0" wrapText="false" indent="0" shrinkToFit="false"/>
      <protection locked="true" hidden="false"/>
    </xf>
    <xf numFmtId="164" fontId="0" fillId="0" borderId="15" xfId="24" applyFont="true" applyBorder="true" applyAlignment="true" applyProtection="true">
      <alignment horizontal="left" vertical="bottom" textRotation="0" wrapText="false" indent="0" shrinkToFit="false"/>
      <protection locked="true" hidden="false"/>
    </xf>
    <xf numFmtId="164" fontId="0" fillId="0" borderId="16" xfId="24" applyFont="true" applyBorder="true" applyAlignment="true" applyProtection="true">
      <alignment horizontal="left" vertical="bottom" textRotation="0" wrapText="false" indent="0" shrinkToFit="false"/>
      <protection locked="true" hidden="false"/>
    </xf>
    <xf numFmtId="164" fontId="5" fillId="0" borderId="17" xfId="37" applyFont="true" applyBorder="true" applyAlignment="true" applyProtection="true">
      <alignment horizontal="left" vertical="bottom" textRotation="0" wrapText="false" indent="0" shrinkToFit="false"/>
      <protection locked="true" hidden="false"/>
    </xf>
    <xf numFmtId="164" fontId="0" fillId="0" borderId="18" xfId="38" applyFont="false" applyBorder="true" applyAlignment="true" applyProtection="true">
      <alignment horizontal="general" vertical="bottom" textRotation="0" wrapText="false" indent="0" shrinkToFit="false"/>
      <protection locked="true" hidden="false"/>
    </xf>
    <xf numFmtId="164" fontId="0" fillId="0" borderId="19" xfId="38" applyFont="false" applyBorder="true" applyAlignment="true" applyProtection="true">
      <alignment horizontal="general" vertical="bottom" textRotation="0" wrapText="false" indent="0" shrinkToFit="false"/>
      <protection locked="true" hidden="false"/>
    </xf>
    <xf numFmtId="164" fontId="0" fillId="0" borderId="20" xfId="38" applyFont="false" applyBorder="true" applyAlignment="true" applyProtection="true">
      <alignment horizontal="general" vertical="bottom" textRotation="0" wrapText="false" indent="0" shrinkToFit="false"/>
      <protection locked="true" hidden="false"/>
    </xf>
    <xf numFmtId="164" fontId="5" fillId="0" borderId="5" xfId="33" applyFont="false" applyBorder="true" applyAlignment="true" applyProtection="true">
      <alignment horizontal="general" vertical="bottom" textRotation="0" wrapText="false" indent="0" shrinkToFit="false"/>
      <protection locked="true" hidden="false"/>
    </xf>
    <xf numFmtId="164" fontId="0" fillId="0" borderId="15" xfId="38" applyFont="false" applyBorder="true" applyAlignment="true" applyProtection="true">
      <alignment horizontal="general" vertical="bottom" textRotation="0" wrapText="false" indent="0" shrinkToFit="false"/>
      <protection locked="true" hidden="false"/>
    </xf>
    <xf numFmtId="164" fontId="0" fillId="0" borderId="16" xfId="38" applyFont="false" applyBorder="true" applyAlignment="true" applyProtection="true">
      <alignment horizontal="general" vertical="bottom" textRotation="0" wrapText="false" indent="0" shrinkToFit="false"/>
      <protection locked="true" hidden="false"/>
    </xf>
    <xf numFmtId="164" fontId="0" fillId="0" borderId="21" xfId="38" applyFont="false" applyBorder="true" applyAlignment="true" applyProtection="true">
      <alignment horizontal="general" vertical="bottom" textRotation="0" wrapText="false" indent="0" shrinkToFit="false"/>
      <protection locked="true" hidden="false"/>
    </xf>
    <xf numFmtId="164" fontId="5" fillId="0" borderId="7" xfId="33" applyFont="false" applyBorder="true" applyAlignment="true" applyProtection="true">
      <alignment horizontal="general" vertical="bottom" textRotation="0" wrapText="false" indent="0" shrinkToFit="false"/>
      <protection locked="true" hidden="false"/>
    </xf>
    <xf numFmtId="164" fontId="5" fillId="0" borderId="22" xfId="33" applyFont="false" applyBorder="true" applyAlignment="true" applyProtection="true">
      <alignment horizontal="general" vertical="bottom" textRotation="0" wrapText="false" indent="0" shrinkToFit="false"/>
      <protection locked="true" hidden="false"/>
    </xf>
    <xf numFmtId="164" fontId="5" fillId="0" borderId="23" xfId="33" applyFont="false" applyBorder="true" applyAlignment="true" applyProtection="true">
      <alignment horizontal="general" vertical="bottom" textRotation="0" wrapText="false" indent="0" shrinkToFit="false"/>
      <protection locked="true" hidden="false"/>
    </xf>
    <xf numFmtId="164" fontId="5" fillId="0" borderId="24" xfId="33" applyFont="false" applyBorder="true" applyAlignment="true" applyProtection="true">
      <alignment horizontal="general" vertical="bottom" textRotation="0" wrapText="false" indent="0" shrinkToFit="false"/>
      <protection locked="true" hidden="false"/>
    </xf>
    <xf numFmtId="164" fontId="0" fillId="0" borderId="2" xfId="22" applyFont="true" applyBorder="true" applyAlignment="true" applyProtection="true">
      <alignment horizontal="general" vertical="bottom" textRotation="0" wrapText="true" indent="0" shrinkToFit="false"/>
      <protection locked="true" hidden="false"/>
    </xf>
    <xf numFmtId="164" fontId="0" fillId="0" borderId="25" xfId="38" applyFont="false" applyBorder="true" applyAlignment="true" applyProtection="true">
      <alignment horizontal="general" vertical="bottom" textRotation="0" wrapText="false" indent="0" shrinkToFit="false"/>
      <protection locked="true" hidden="false"/>
    </xf>
    <xf numFmtId="164" fontId="0" fillId="0" borderId="26" xfId="23" applyFont="true" applyBorder="true" applyAlignment="true" applyProtection="true">
      <alignment horizontal="general" vertical="bottom" textRotation="0" wrapText="false" indent="0" shrinkToFit="false"/>
      <protection locked="true" hidden="false"/>
    </xf>
    <xf numFmtId="164" fontId="0" fillId="0" borderId="27" xfId="38" applyFont="false" applyBorder="true" applyAlignment="true" applyProtection="true">
      <alignment horizontal="general" vertical="bottom" textRotation="0" wrapText="false" indent="0" shrinkToFit="false"/>
      <protection locked="true" hidden="false"/>
    </xf>
    <xf numFmtId="164" fontId="0" fillId="0" borderId="28" xfId="38" applyFont="false" applyBorder="true" applyAlignment="true" applyProtection="true">
      <alignment horizontal="general" vertical="bottom" textRotation="0" wrapText="false" indent="0" shrinkToFit="false"/>
      <protection locked="true" hidden="false"/>
    </xf>
    <xf numFmtId="164" fontId="0" fillId="0" borderId="0" xfId="22" applyFont="true" applyBorder="true" applyAlignment="true" applyProtection="true">
      <alignment horizontal="general" vertical="bottom" textRotation="0" wrapText="true" indent="0" shrinkToFit="false"/>
      <protection locked="true" hidden="false"/>
    </xf>
    <xf numFmtId="164" fontId="0" fillId="0" borderId="29" xfId="38" applyFont="false" applyBorder="true" applyAlignment="true" applyProtection="true">
      <alignment horizontal="general" vertical="bottom" textRotation="0" wrapText="false" indent="0" shrinkToFit="false"/>
      <protection locked="true" hidden="false"/>
    </xf>
    <xf numFmtId="164" fontId="0" fillId="0" borderId="30" xfId="38" applyFont="false" applyBorder="true" applyAlignment="true" applyProtection="true">
      <alignment horizontal="general" vertical="bottom" textRotation="0" wrapText="false" indent="0" shrinkToFit="false"/>
      <protection locked="true" hidden="false"/>
    </xf>
    <xf numFmtId="164" fontId="0" fillId="0" borderId="31" xfId="38" applyFont="false" applyBorder="true" applyAlignment="true" applyProtection="true">
      <alignment horizontal="general" vertical="bottom" textRotation="0" wrapText="false" indent="0" shrinkToFit="false"/>
      <protection locked="true" hidden="false"/>
    </xf>
    <xf numFmtId="164" fontId="5" fillId="0" borderId="17" xfId="33" applyFont="false" applyBorder="true" applyAlignment="true" applyProtection="true">
      <alignment horizontal="general" vertical="bottom" textRotation="0" wrapText="false" indent="0" shrinkToFit="false"/>
      <protection locked="true" hidden="false"/>
    </xf>
    <xf numFmtId="164" fontId="0" fillId="0" borderId="17" xfId="38" applyFont="false" applyBorder="true" applyAlignment="true" applyProtection="true">
      <alignment horizontal="general" vertical="bottom" textRotation="0" wrapText="false" indent="0" shrinkToFit="false"/>
      <protection locked="true" hidden="false"/>
    </xf>
    <xf numFmtId="164" fontId="0" fillId="0" borderId="32" xfId="24" applyFont="false" applyBorder="true" applyAlignment="true" applyProtection="true">
      <alignment horizontal="left" vertical="bottom" textRotation="0" wrapText="false" indent="0" shrinkToFit="false"/>
      <protection locked="true" hidden="false"/>
    </xf>
    <xf numFmtId="164" fontId="0" fillId="0" borderId="33" xfId="24" applyFont="false" applyBorder="true" applyAlignment="true" applyProtection="true">
      <alignment horizontal="left" vertical="bottom" textRotation="0" wrapText="false" indent="0" shrinkToFit="false"/>
      <protection locked="true" hidden="false"/>
    </xf>
    <xf numFmtId="164" fontId="0" fillId="0" borderId="34" xfId="24" applyFont="true" applyBorder="true" applyAlignment="true" applyProtection="true">
      <alignment horizontal="left" vertical="bottom" textRotation="0" wrapText="false" indent="0" shrinkToFit="false"/>
      <protection locked="true" hidden="false"/>
    </xf>
    <xf numFmtId="164" fontId="5" fillId="0" borderId="27" xfId="37" applyFont="true" applyBorder="true" applyAlignment="true" applyProtection="true">
      <alignment horizontal="left" vertical="bottom" textRotation="0" wrapText="false" indent="0" shrinkToFit="false"/>
      <protection locked="true" hidden="false"/>
    </xf>
    <xf numFmtId="164" fontId="5" fillId="0" borderId="24" xfId="37" applyFont="false" applyBorder="true" applyAlignment="true" applyProtection="true">
      <alignment horizontal="left" vertical="bottom" textRotation="0" wrapText="false" indent="0" shrinkToFit="false"/>
      <protection locked="true" hidden="false"/>
    </xf>
    <xf numFmtId="164" fontId="0" fillId="0" borderId="0" xfId="31" applyFont="false" applyBorder="false" applyAlignment="true" applyProtection="true">
      <alignment horizontal="general" vertical="bottom" textRotation="0" wrapText="false" indent="0" shrinkToFit="false"/>
      <protection locked="true" hidden="false"/>
    </xf>
    <xf numFmtId="164" fontId="0" fillId="0" borderId="0" xfId="31" applyFont="false" applyBorder="false" applyAlignment="true" applyProtection="true">
      <alignment horizontal="center" vertical="center" textRotation="0" wrapText="false" indent="0" shrinkToFit="false"/>
      <protection locked="true" hidden="false"/>
    </xf>
    <xf numFmtId="164" fontId="0" fillId="0" borderId="0" xfId="31" applyFont="false" applyBorder="false" applyAlignment="true" applyProtection="true">
      <alignment horizontal="left" vertical="center" textRotation="0" wrapText="true" indent="0" shrinkToFit="false"/>
      <protection locked="true" hidden="false"/>
    </xf>
    <xf numFmtId="164" fontId="13" fillId="0" borderId="0" xfId="31" applyFont="true" applyBorder="true" applyAlignment="true" applyProtection="true">
      <alignment horizontal="center" vertical="center" textRotation="0" wrapText="false" indent="0" shrinkToFit="false"/>
      <protection locked="true" hidden="false"/>
    </xf>
    <xf numFmtId="164" fontId="0" fillId="0" borderId="0" xfId="31" applyFont="true" applyBorder="true" applyAlignment="true" applyProtection="true">
      <alignment horizontal="left" vertical="center" textRotation="0" wrapText="true" indent="0" shrinkToFit="false"/>
      <protection locked="true" hidden="false"/>
    </xf>
    <xf numFmtId="164" fontId="14" fillId="6" borderId="0" xfId="31" applyFont="true" applyBorder="false" applyAlignment="true" applyProtection="true">
      <alignment horizontal="center" vertical="center" textRotation="0" wrapText="false" indent="0" shrinkToFit="false"/>
      <protection locked="true" hidden="false"/>
    </xf>
    <xf numFmtId="164" fontId="0" fillId="0" borderId="35" xfId="31" applyFont="true" applyBorder="true" applyAlignment="true" applyProtection="true">
      <alignment horizontal="center" vertical="center" textRotation="0" wrapText="false" indent="0" shrinkToFit="false"/>
      <protection locked="true" hidden="false"/>
    </xf>
    <xf numFmtId="164" fontId="0" fillId="0" borderId="36" xfId="31" applyFont="true" applyBorder="true" applyAlignment="true" applyProtection="true">
      <alignment horizontal="left" vertical="center" textRotation="0" wrapText="true" indent="0" shrinkToFit="false"/>
      <protection locked="true" hidden="false"/>
    </xf>
    <xf numFmtId="164" fontId="5" fillId="5" borderId="37" xfId="31" applyFont="true" applyBorder="true" applyAlignment="true" applyProtection="true">
      <alignment horizontal="center" vertical="center" textRotation="0" wrapText="false" indent="0" shrinkToFit="false"/>
      <protection locked="true" hidden="false"/>
    </xf>
    <xf numFmtId="164" fontId="0" fillId="0" borderId="38" xfId="31" applyFont="true" applyBorder="true" applyAlignment="true" applyProtection="true">
      <alignment horizontal="left" vertical="center" textRotation="0" wrapText="true" indent="0" shrinkToFit="false"/>
      <protection locked="true" hidden="false"/>
    </xf>
    <xf numFmtId="164" fontId="0" fillId="0" borderId="35" xfId="31" applyFont="true" applyBorder="true" applyAlignment="true" applyProtection="true">
      <alignment horizontal="center" vertical="center" textRotation="0" wrapText="true" indent="0" shrinkToFit="false"/>
      <protection locked="true" hidden="false"/>
    </xf>
    <xf numFmtId="164" fontId="15" fillId="0" borderId="0" xfId="31" applyFont="true" applyBorder="true" applyAlignment="true" applyProtection="true">
      <alignment horizontal="center" vertical="center" textRotation="0" wrapText="false" indent="0" shrinkToFit="false"/>
      <protection locked="true" hidden="false"/>
    </xf>
    <xf numFmtId="164" fontId="13" fillId="0" borderId="0" xfId="31" applyFont="true" applyBorder="false" applyAlignment="true" applyProtection="true">
      <alignment horizontal="center" vertical="center" textRotation="0" wrapText="false" indent="0" shrinkToFit="false"/>
      <protection locked="true" hidden="false"/>
    </xf>
    <xf numFmtId="164" fontId="0" fillId="0" borderId="1" xfId="31" applyFont="true" applyBorder="true" applyAlignment="true" applyProtection="true">
      <alignment horizontal="left" vertical="center" textRotation="0" wrapText="true" indent="0" shrinkToFit="false"/>
      <protection locked="true" hidden="false"/>
    </xf>
    <xf numFmtId="164" fontId="0" fillId="0" borderId="0" xfId="31" applyFont="true" applyBorder="false" applyAlignment="true" applyProtection="true">
      <alignment horizontal="left" vertical="center" textRotation="0" wrapText="true" indent="0" shrinkToFit="false"/>
      <protection locked="true" hidden="false"/>
    </xf>
    <xf numFmtId="164" fontId="14" fillId="7" borderId="0" xfId="31" applyFont="true" applyBorder="true" applyAlignment="true" applyProtection="true">
      <alignment horizontal="center" vertical="center" textRotation="0" wrapText="true" indent="0" shrinkToFit="false"/>
      <protection locked="true" hidden="false"/>
    </xf>
    <xf numFmtId="164" fontId="0" fillId="8" borderId="0" xfId="31" applyFont="false" applyBorder="false" applyAlignment="true" applyProtection="true">
      <alignment horizontal="general" vertical="bottom" textRotation="0" wrapText="false" indent="0" shrinkToFit="false"/>
      <protection locked="true" hidden="false"/>
    </xf>
    <xf numFmtId="164" fontId="0" fillId="8" borderId="0" xfId="31" applyFont="false" applyBorder="false" applyAlignment="true" applyProtection="true">
      <alignment horizontal="center" vertical="center" textRotation="0" wrapText="false" indent="0" shrinkToFit="false"/>
      <protection locked="true" hidden="false"/>
    </xf>
    <xf numFmtId="164" fontId="0" fillId="8" borderId="0" xfId="31" applyFont="false" applyBorder="false" applyAlignment="true" applyProtection="true">
      <alignment horizontal="left" vertical="center" textRotation="0" wrapText="true" indent="0" shrinkToFit="false"/>
      <protection locked="true" hidden="false"/>
    </xf>
    <xf numFmtId="164" fontId="14" fillId="7" borderId="0" xfId="31" applyFont="true" applyBorder="false" applyAlignment="true" applyProtection="true">
      <alignment horizontal="center" vertical="center" textRotation="0" wrapText="false" indent="0" shrinkToFit="false"/>
      <protection locked="true" hidden="false"/>
    </xf>
    <xf numFmtId="164" fontId="0" fillId="8" borderId="35" xfId="31" applyFont="true" applyBorder="true" applyAlignment="true" applyProtection="true">
      <alignment horizontal="center" vertical="center" textRotation="0" wrapText="false" indent="0" shrinkToFit="false"/>
      <protection locked="true" hidden="false"/>
    </xf>
    <xf numFmtId="164" fontId="0" fillId="8" borderId="36" xfId="31" applyFont="true" applyBorder="true" applyAlignment="true" applyProtection="true">
      <alignment horizontal="left" vertical="center" textRotation="0" wrapText="true" indent="0" shrinkToFit="false"/>
      <protection locked="true" hidden="false"/>
    </xf>
    <xf numFmtId="164" fontId="0" fillId="8" borderId="35" xfId="31" applyFont="true" applyBorder="true" applyAlignment="true" applyProtection="true">
      <alignment horizontal="center" vertical="center" textRotation="0" wrapText="true" indent="0" shrinkToFit="false"/>
      <protection locked="true" hidden="false"/>
    </xf>
    <xf numFmtId="164" fontId="14" fillId="9" borderId="0" xfId="31" applyFont="true" applyBorder="true" applyAlignment="true" applyProtection="true">
      <alignment horizontal="center" vertical="center" textRotation="0" wrapText="true" indent="0" shrinkToFit="false"/>
      <protection locked="true" hidden="false"/>
    </xf>
    <xf numFmtId="164" fontId="0" fillId="10" borderId="0" xfId="31" applyFont="false" applyBorder="false" applyAlignment="true" applyProtection="true">
      <alignment horizontal="general" vertical="bottom" textRotation="0" wrapText="false" indent="0" shrinkToFit="false"/>
      <protection locked="true" hidden="false"/>
    </xf>
    <xf numFmtId="164" fontId="0" fillId="10" borderId="0" xfId="31" applyFont="false" applyBorder="false" applyAlignment="true" applyProtection="true">
      <alignment horizontal="center" vertical="center" textRotation="0" wrapText="false" indent="0" shrinkToFit="false"/>
      <protection locked="true" hidden="false"/>
    </xf>
    <xf numFmtId="164" fontId="0" fillId="10" borderId="0" xfId="31" applyFont="false" applyBorder="false" applyAlignment="true" applyProtection="true">
      <alignment horizontal="left" vertical="center" textRotation="0" wrapText="true" indent="0" shrinkToFit="false"/>
      <protection locked="true" hidden="false"/>
    </xf>
    <xf numFmtId="164" fontId="14" fillId="11" borderId="0" xfId="31" applyFont="true" applyBorder="false" applyAlignment="true" applyProtection="true">
      <alignment horizontal="center" vertical="center" textRotation="0" wrapText="false" indent="0" shrinkToFit="false"/>
      <protection locked="true" hidden="false"/>
    </xf>
    <xf numFmtId="164" fontId="0" fillId="10" borderId="35" xfId="31" applyFont="true" applyBorder="true" applyAlignment="true" applyProtection="true">
      <alignment horizontal="center" vertical="center" textRotation="0" wrapText="false" indent="0" shrinkToFit="false"/>
      <protection locked="true" hidden="false"/>
    </xf>
    <xf numFmtId="164" fontId="0" fillId="10" borderId="36" xfId="31" applyFont="true" applyBorder="true" applyAlignment="true" applyProtection="true">
      <alignment horizontal="left" vertical="center" textRotation="0" wrapText="true" indent="0" shrinkToFit="false"/>
      <protection locked="true" hidden="false"/>
    </xf>
    <xf numFmtId="164" fontId="0" fillId="10" borderId="35" xfId="31" applyFont="true" applyBorder="true" applyAlignment="true" applyProtection="true">
      <alignment horizontal="center" vertical="center" textRotation="0" wrapText="true" indent="0" shrinkToFit="false"/>
      <protection locked="true" hidden="false"/>
    </xf>
    <xf numFmtId="164" fontId="14" fillId="12" borderId="0" xfId="31" applyFont="true" applyBorder="true" applyAlignment="true" applyProtection="true">
      <alignment horizontal="center" vertical="center" textRotation="0" wrapText="true" indent="0" shrinkToFit="false"/>
      <protection locked="true" hidden="false"/>
    </xf>
    <xf numFmtId="164" fontId="0" fillId="13" borderId="0" xfId="31" applyFont="false" applyBorder="false" applyAlignment="true" applyProtection="true">
      <alignment horizontal="general" vertical="bottom" textRotation="0" wrapText="false" indent="0" shrinkToFit="false"/>
      <protection locked="true" hidden="false"/>
    </xf>
    <xf numFmtId="164" fontId="0" fillId="13" borderId="0" xfId="31" applyFont="false" applyBorder="false" applyAlignment="true" applyProtection="true">
      <alignment horizontal="center" vertical="center" textRotation="0" wrapText="false" indent="0" shrinkToFit="false"/>
      <protection locked="true" hidden="false"/>
    </xf>
    <xf numFmtId="164" fontId="0" fillId="13" borderId="0" xfId="31" applyFont="false" applyBorder="false" applyAlignment="true" applyProtection="true">
      <alignment horizontal="left" vertical="center" textRotation="0" wrapText="true" indent="0" shrinkToFit="false"/>
      <protection locked="true" hidden="false"/>
    </xf>
    <xf numFmtId="164" fontId="14" fillId="12" borderId="0" xfId="31" applyFont="true" applyBorder="false" applyAlignment="true" applyProtection="true">
      <alignment horizontal="center" vertical="center" textRotation="0" wrapText="false" indent="0" shrinkToFit="false"/>
      <protection locked="true" hidden="false"/>
    </xf>
    <xf numFmtId="164" fontId="0" fillId="13" borderId="35" xfId="31" applyFont="true" applyBorder="true" applyAlignment="true" applyProtection="true">
      <alignment horizontal="center" vertical="center" textRotation="0" wrapText="false" indent="0" shrinkToFit="false"/>
      <protection locked="true" hidden="false"/>
    </xf>
    <xf numFmtId="164" fontId="0" fillId="13" borderId="36" xfId="31" applyFont="true" applyBorder="true" applyAlignment="true" applyProtection="true">
      <alignment horizontal="left" vertical="center" textRotation="0" wrapText="true" indent="0" shrinkToFit="false"/>
      <protection locked="true" hidden="false"/>
    </xf>
    <xf numFmtId="164" fontId="0" fillId="13" borderId="35" xfId="31"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14" fillId="6" borderId="0" xfId="0" applyFont="true" applyBorder="false" applyAlignment="true" applyProtection="true">
      <alignment horizontal="center" vertical="center" textRotation="0" wrapText="false" indent="0" shrinkToFit="false"/>
      <protection locked="true" hidden="false"/>
    </xf>
    <xf numFmtId="164" fontId="0" fillId="0" borderId="35" xfId="0" applyFont="true" applyBorder="true" applyAlignment="true" applyProtection="true">
      <alignment horizontal="center" vertical="center" textRotation="0" wrapText="false" indent="0" shrinkToFit="false"/>
      <protection locked="true" hidden="false"/>
    </xf>
    <xf numFmtId="164" fontId="0" fillId="0" borderId="36" xfId="0" applyFont="true" applyBorder="true" applyAlignment="true" applyProtection="true">
      <alignment horizontal="left" vertical="center" textRotation="0" wrapText="true" indent="0" shrinkToFit="false"/>
      <protection locked="true" hidden="false"/>
    </xf>
    <xf numFmtId="164" fontId="17" fillId="5" borderId="35" xfId="0" applyFont="true" applyBorder="true" applyAlignment="true" applyProtection="true">
      <alignment horizontal="center" vertical="center" textRotation="0" wrapText="false" indent="0" shrinkToFit="false"/>
      <protection locked="true" hidden="false"/>
    </xf>
    <xf numFmtId="164" fontId="0" fillId="0" borderId="35" xfId="0" applyFont="true" applyBorder="true" applyAlignment="true" applyProtection="true">
      <alignment horizontal="center" vertical="center" textRotation="0" wrapText="true" indent="0" shrinkToFit="false"/>
      <protection locked="true" hidden="false"/>
    </xf>
    <xf numFmtId="164" fontId="6" fillId="14" borderId="0" xfId="0" applyFont="true" applyBorder="false" applyAlignment="true" applyProtection="true">
      <alignment horizontal="general" vertical="bottom" textRotation="0" wrapText="false" indent="0" shrinkToFit="false"/>
      <protection locked="true" hidden="false"/>
    </xf>
    <xf numFmtId="164" fontId="18" fillId="14"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14" borderId="0" xfId="0" applyFont="true" applyBorder="false" applyAlignment="true" applyProtection="true">
      <alignment horizontal="center" vertical="bottom" textRotation="0" wrapText="false" indent="0" shrinkToFit="false"/>
      <protection locked="true" hidden="false"/>
    </xf>
    <xf numFmtId="164" fontId="6" fillId="14" borderId="39" xfId="0" applyFont="true" applyBorder="true" applyAlignment="true" applyProtection="true">
      <alignment horizontal="general" vertical="bottom" textRotation="0" wrapText="false" indent="0" shrinkToFit="false"/>
      <protection locked="true" hidden="false"/>
    </xf>
    <xf numFmtId="164" fontId="19" fillId="6" borderId="40" xfId="0" applyFont="true" applyBorder="true" applyAlignment="true" applyProtection="true">
      <alignment horizontal="center" vertical="center" textRotation="0" wrapText="false" indent="0" shrinkToFit="false"/>
      <protection locked="true" hidden="false"/>
    </xf>
    <xf numFmtId="164" fontId="19" fillId="6" borderId="41" xfId="0" applyFont="true" applyBorder="true" applyAlignment="true" applyProtection="true">
      <alignment horizontal="center" vertical="center" textRotation="0" wrapText="true" indent="0" shrinkToFit="false"/>
      <protection locked="true" hidden="false"/>
    </xf>
    <xf numFmtId="164" fontId="20" fillId="6" borderId="42" xfId="0" applyFont="true" applyBorder="true" applyAlignment="true" applyProtection="true">
      <alignment horizontal="general" vertical="center" textRotation="0" wrapText="false" indent="0" shrinkToFit="false"/>
      <protection locked="true" hidden="false"/>
    </xf>
    <xf numFmtId="164" fontId="20" fillId="6" borderId="43" xfId="0" applyFont="true" applyBorder="true" applyAlignment="true" applyProtection="true">
      <alignment horizontal="general" vertical="center" textRotation="0" wrapText="false" indent="0" shrinkToFit="false"/>
      <protection locked="true" hidden="false"/>
    </xf>
    <xf numFmtId="164" fontId="21" fillId="6" borderId="42" xfId="0" applyFont="true" applyBorder="true" applyAlignment="true" applyProtection="true">
      <alignment horizontal="right" vertical="center" textRotation="0" wrapText="false" indent="0" shrinkToFit="false"/>
      <protection locked="true" hidden="false"/>
    </xf>
    <xf numFmtId="169" fontId="22" fillId="15" borderId="43" xfId="0" applyFont="true" applyBorder="true" applyAlignment="true" applyProtection="true">
      <alignment horizontal="center" vertical="center" textRotation="0" wrapText="false" indent="0" shrinkToFit="false"/>
      <protection locked="true" hidden="false"/>
    </xf>
    <xf numFmtId="166" fontId="0" fillId="0" borderId="0" xfId="19" applyFont="false" applyBorder="true" applyAlignment="true" applyProtection="true">
      <alignment horizontal="center" vertical="center" textRotation="0" wrapText="false" indent="0" shrinkToFit="false"/>
      <protection locked="true" hidden="false"/>
    </xf>
    <xf numFmtId="164" fontId="22" fillId="6" borderId="43" xfId="0" applyFont="true" applyBorder="true" applyAlignment="true" applyProtection="true">
      <alignment horizontal="center" vertical="center" textRotation="0" wrapText="false" indent="0" shrinkToFit="false"/>
      <protection locked="true" hidden="false"/>
    </xf>
    <xf numFmtId="164" fontId="20" fillId="6" borderId="44" xfId="0" applyFont="true" applyBorder="true" applyAlignment="true" applyProtection="true">
      <alignment horizontal="general" vertical="center" textRotation="0" wrapText="false" indent="0" shrinkToFit="false"/>
      <protection locked="true" hidden="false"/>
    </xf>
    <xf numFmtId="164" fontId="6" fillId="14" borderId="45" xfId="0" applyFont="true" applyBorder="true" applyAlignment="true" applyProtection="true">
      <alignment horizontal="general" vertical="bottom" textRotation="0" wrapText="false" indent="0" shrinkToFit="false"/>
      <protection locked="true" hidden="false"/>
    </xf>
    <xf numFmtId="164" fontId="23" fillId="16" borderId="46" xfId="0" applyFont="true" applyBorder="true" applyAlignment="true" applyProtection="true">
      <alignment horizontal="center" vertical="center" textRotation="0" wrapText="false" indent="0" shrinkToFit="false"/>
      <protection locked="true" hidden="false"/>
    </xf>
    <xf numFmtId="164" fontId="23" fillId="16" borderId="47" xfId="0" applyFont="true" applyBorder="true" applyAlignment="true" applyProtection="true">
      <alignment horizontal="center" vertical="center" textRotation="0" wrapText="false" indent="0" shrinkToFit="false"/>
      <protection locked="true" hidden="false"/>
    </xf>
    <xf numFmtId="164" fontId="23" fillId="16" borderId="48" xfId="0" applyFont="true" applyBorder="true" applyAlignment="true" applyProtection="true">
      <alignment horizontal="center" vertical="center" textRotation="0" wrapText="false" indent="0" shrinkToFit="false"/>
      <protection locked="true" hidden="false"/>
    </xf>
    <xf numFmtId="164" fontId="23" fillId="17" borderId="0" xfId="0" applyFont="true" applyBorder="false" applyAlignment="true" applyProtection="true">
      <alignment horizontal="general" vertical="center" textRotation="0" wrapText="true" indent="0" shrinkToFit="false"/>
      <protection locked="true" hidden="false"/>
    </xf>
    <xf numFmtId="164" fontId="23" fillId="18" borderId="49" xfId="0" applyFont="true" applyBorder="true" applyAlignment="true" applyProtection="true">
      <alignment horizontal="general" vertical="center" textRotation="0" wrapText="true" indent="0" shrinkToFit="false"/>
      <protection locked="true" hidden="false"/>
    </xf>
    <xf numFmtId="164" fontId="23" fillId="16" borderId="49" xfId="0" applyFont="true" applyBorder="true" applyAlignment="true" applyProtection="true">
      <alignment horizontal="general" vertical="center" textRotation="0" wrapText="true" indent="0" shrinkToFit="false"/>
      <protection locked="true" hidden="false"/>
    </xf>
    <xf numFmtId="164" fontId="23" fillId="17" borderId="50" xfId="0" applyFont="true" applyBorder="true" applyAlignment="true" applyProtection="true">
      <alignment horizontal="general" vertical="center" textRotation="0" wrapText="false" indent="0" shrinkToFit="false"/>
      <protection locked="true" hidden="false"/>
    </xf>
    <xf numFmtId="164" fontId="23" fillId="17" borderId="51" xfId="0" applyFont="true" applyBorder="true" applyAlignment="true" applyProtection="true">
      <alignment horizontal="general" vertical="center" textRotation="0" wrapText="false" indent="0" shrinkToFit="false"/>
      <protection locked="true" hidden="false"/>
    </xf>
    <xf numFmtId="164" fontId="23" fillId="17" borderId="51" xfId="0" applyFont="true" applyBorder="true" applyAlignment="true" applyProtection="true">
      <alignment horizontal="general" vertical="center" textRotation="0" wrapText="true" indent="0" shrinkToFit="false"/>
      <protection locked="true" hidden="false"/>
    </xf>
    <xf numFmtId="164" fontId="23" fillId="19" borderId="48" xfId="0" applyFont="true" applyBorder="true" applyAlignment="true" applyProtection="true">
      <alignment horizontal="center" vertical="center" textRotation="0" wrapText="false" indent="0" shrinkToFit="false"/>
      <protection locked="true" hidden="false"/>
    </xf>
    <xf numFmtId="164" fontId="23" fillId="19" borderId="0" xfId="0" applyFont="true" applyBorder="false" applyAlignment="true" applyProtection="true">
      <alignment horizontal="center" vertical="center" textRotation="0" wrapText="false" indent="0" shrinkToFit="false"/>
      <protection locked="true" hidden="false"/>
    </xf>
    <xf numFmtId="164" fontId="23" fillId="20" borderId="48" xfId="0" applyFont="true" applyBorder="true" applyAlignment="true" applyProtection="true">
      <alignment horizontal="center" vertical="center" textRotation="0" wrapText="true" indent="0" shrinkToFit="false"/>
      <protection locked="true" hidden="false"/>
    </xf>
    <xf numFmtId="164" fontId="23" fillId="21" borderId="52" xfId="0" applyFont="true" applyBorder="true" applyAlignment="true" applyProtection="true">
      <alignment horizontal="center" vertical="center" textRotation="0" wrapText="true" indent="0" shrinkToFit="false"/>
      <protection locked="true" hidden="false"/>
    </xf>
    <xf numFmtId="164" fontId="23" fillId="21" borderId="0" xfId="0" applyFont="true" applyBorder="false" applyAlignment="true" applyProtection="true">
      <alignment horizontal="center" vertical="center" textRotation="0" wrapText="true" indent="0" shrinkToFit="false"/>
      <protection locked="true" hidden="false"/>
    </xf>
    <xf numFmtId="164" fontId="24" fillId="14" borderId="53" xfId="0" applyFont="true" applyBorder="true" applyAlignment="true" applyProtection="true">
      <alignment horizontal="center" vertical="center" textRotation="0" wrapText="true" indent="0" shrinkToFit="false"/>
      <protection locked="false" hidden="false"/>
    </xf>
    <xf numFmtId="164" fontId="24" fillId="14" borderId="54" xfId="0" applyFont="true" applyBorder="true" applyAlignment="true" applyProtection="true">
      <alignment horizontal="center" vertical="center" textRotation="0" wrapText="true" indent="0" shrinkToFit="false"/>
      <protection locked="false" hidden="false"/>
    </xf>
    <xf numFmtId="164" fontId="25" fillId="14" borderId="55" xfId="0" applyFont="true" applyBorder="true" applyAlignment="true" applyProtection="true">
      <alignment horizontal="left" vertical="center" textRotation="0" wrapText="true" indent="0" shrinkToFit="false"/>
      <protection locked="false" hidden="false"/>
    </xf>
    <xf numFmtId="164" fontId="25" fillId="0" borderId="53" xfId="0" applyFont="true" applyBorder="true" applyAlignment="true" applyProtection="true">
      <alignment horizontal="left" vertical="center" textRotation="0" wrapText="true" indent="0" shrinkToFit="false"/>
      <protection locked="false" hidden="false"/>
    </xf>
    <xf numFmtId="164" fontId="25" fillId="0" borderId="53" xfId="0" applyFont="true" applyBorder="true" applyAlignment="true" applyProtection="true">
      <alignment horizontal="general" vertical="center" textRotation="0" wrapText="true" indent="0" shrinkToFit="false"/>
      <protection locked="false" hidden="false"/>
    </xf>
    <xf numFmtId="164" fontId="25" fillId="14" borderId="56" xfId="0" applyFont="true" applyBorder="true" applyAlignment="true" applyProtection="true">
      <alignment horizontal="center" vertical="center" textRotation="0" wrapText="true" indent="0" shrinkToFit="false"/>
      <protection locked="false" hidden="false"/>
    </xf>
    <xf numFmtId="164" fontId="25" fillId="14" borderId="56" xfId="0" applyFont="true" applyBorder="true" applyAlignment="true" applyProtection="true">
      <alignment horizontal="left" vertical="center" textRotation="0" wrapText="true" indent="0" shrinkToFit="false"/>
      <protection locked="false" hidden="false"/>
    </xf>
    <xf numFmtId="170" fontId="26" fillId="14" borderId="57" xfId="0" applyFont="true" applyBorder="true" applyAlignment="true" applyProtection="true">
      <alignment horizontal="center" vertical="center" textRotation="0" wrapText="true" indent="0" shrinkToFit="false"/>
      <protection locked="false" hidden="false"/>
    </xf>
    <xf numFmtId="170" fontId="25" fillId="14" borderId="56" xfId="0" applyFont="true" applyBorder="true" applyAlignment="true" applyProtection="true">
      <alignment horizontal="center" vertical="center" textRotation="0" wrapText="true" indent="0" shrinkToFit="false"/>
      <protection locked="false" hidden="false"/>
    </xf>
    <xf numFmtId="170" fontId="26" fillId="15" borderId="56" xfId="0" applyFont="true" applyBorder="true" applyAlignment="true" applyProtection="true">
      <alignment horizontal="center" vertical="center" textRotation="0" wrapText="true" indent="0" shrinkToFit="false"/>
      <protection locked="true" hidden="false"/>
    </xf>
    <xf numFmtId="164" fontId="26" fillId="15" borderId="56" xfId="0" applyFont="true" applyBorder="true" applyAlignment="true" applyProtection="true">
      <alignment horizontal="center" vertical="center" textRotation="0" wrapText="true" indent="0" shrinkToFit="false"/>
      <protection locked="true" hidden="false"/>
    </xf>
    <xf numFmtId="164" fontId="26" fillId="14" borderId="56" xfId="0" applyFont="true" applyBorder="true" applyAlignment="true" applyProtection="true">
      <alignment horizontal="general" vertical="center" textRotation="0" wrapText="true" indent="0" shrinkToFit="false"/>
      <protection locked="false" hidden="false"/>
    </xf>
    <xf numFmtId="164" fontId="26" fillId="14" borderId="56" xfId="0" applyFont="true" applyBorder="true" applyAlignment="true" applyProtection="true">
      <alignment horizontal="left" vertical="center" textRotation="0" wrapText="true" indent="0" shrinkToFit="false"/>
      <protection locked="true" hidden="false"/>
    </xf>
    <xf numFmtId="164" fontId="26" fillId="14" borderId="56" xfId="0" applyFont="true" applyBorder="true" applyAlignment="true" applyProtection="true">
      <alignment horizontal="center" vertical="center" textRotation="0" wrapText="true" indent="0" shrinkToFit="false"/>
      <protection locked="true" hidden="false"/>
    </xf>
    <xf numFmtId="171" fontId="27" fillId="14" borderId="56" xfId="0" applyFont="true" applyBorder="true" applyAlignment="true" applyProtection="true">
      <alignment horizontal="center" vertical="center" textRotation="0" wrapText="true" indent="0" shrinkToFit="false"/>
      <protection locked="true" hidden="false"/>
    </xf>
    <xf numFmtId="164" fontId="24" fillId="14" borderId="56" xfId="0" applyFont="true" applyBorder="true" applyAlignment="true" applyProtection="true">
      <alignment horizontal="center" vertical="center" textRotation="0" wrapText="true" indent="0" shrinkToFit="false"/>
      <protection locked="false" hidden="false"/>
    </xf>
    <xf numFmtId="164" fontId="24" fillId="14" borderId="54" xfId="0" applyFont="true" applyBorder="true" applyAlignment="true" applyProtection="true">
      <alignment horizontal="general" vertical="center" textRotation="0" wrapText="true" indent="0" shrinkToFit="false"/>
      <protection locked="false" hidden="false"/>
    </xf>
    <xf numFmtId="170" fontId="27" fillId="15" borderId="56" xfId="0" applyFont="true" applyBorder="true" applyAlignment="true" applyProtection="true">
      <alignment horizontal="center" vertical="center" textRotation="0" wrapText="true" indent="0" shrinkToFit="false"/>
      <protection locked="true" hidden="false"/>
    </xf>
    <xf numFmtId="164" fontId="24" fillId="14" borderId="56" xfId="0" applyFont="true" applyBorder="true" applyAlignment="true" applyProtection="true">
      <alignment horizontal="general" vertical="center" textRotation="0" wrapText="true" indent="0" shrinkToFit="false"/>
      <protection locked="false" hidden="false"/>
    </xf>
    <xf numFmtId="170" fontId="27" fillId="14" borderId="57" xfId="0" applyFont="true" applyBorder="true" applyAlignment="true" applyProtection="true">
      <alignment horizontal="center" vertical="center" textRotation="0" wrapText="true" indent="0" shrinkToFit="false"/>
      <protection locked="false" hidden="false"/>
    </xf>
    <xf numFmtId="170" fontId="24" fillId="14" borderId="56" xfId="0" applyFont="true" applyBorder="true" applyAlignment="true" applyProtection="true">
      <alignment horizontal="center" vertical="center" textRotation="0" wrapText="true" indent="0" shrinkToFit="false"/>
      <protection locked="false" hidden="false"/>
    </xf>
    <xf numFmtId="164" fontId="27" fillId="15" borderId="56" xfId="0" applyFont="true" applyBorder="true" applyAlignment="true" applyProtection="true">
      <alignment horizontal="center" vertical="center" textRotation="0" wrapText="true" indent="0" shrinkToFit="false"/>
      <protection locked="true" hidden="false"/>
    </xf>
    <xf numFmtId="164" fontId="27" fillId="14" borderId="56" xfId="0" applyFont="true" applyBorder="true" applyAlignment="true" applyProtection="true">
      <alignment horizontal="general" vertical="center" textRotation="0" wrapText="true" indent="0" shrinkToFit="false"/>
      <protection locked="false" hidden="false"/>
    </xf>
    <xf numFmtId="164" fontId="27" fillId="14" borderId="56" xfId="0" applyFont="true" applyBorder="true" applyAlignment="true" applyProtection="true">
      <alignment horizontal="left" vertical="center" textRotation="0" wrapText="true" indent="0" shrinkToFit="false"/>
      <protection locked="true" hidden="false"/>
    </xf>
    <xf numFmtId="164" fontId="24" fillId="0" borderId="53" xfId="0" applyFont="true" applyBorder="true" applyAlignment="true" applyProtection="true">
      <alignment horizontal="general" vertical="center" textRotation="0" wrapText="true" indent="0" shrinkToFit="false"/>
      <protection locked="false" hidden="false"/>
    </xf>
    <xf numFmtId="164" fontId="6" fillId="14" borderId="58" xfId="0" applyFont="true" applyBorder="true" applyAlignment="true" applyProtection="true">
      <alignment horizontal="general" vertical="bottom" textRotation="0" wrapText="false" indent="0" shrinkToFit="false"/>
      <protection locked="true" hidden="false"/>
    </xf>
    <xf numFmtId="164" fontId="24" fillId="0" borderId="53" xfId="0" applyFont="true" applyBorder="true" applyAlignment="true" applyProtection="true">
      <alignment horizontal="center" vertical="center" textRotation="0" wrapText="true" indent="0" shrinkToFit="false"/>
      <protection locked="false" hidden="false"/>
    </xf>
    <xf numFmtId="164" fontId="24" fillId="0" borderId="56" xfId="0" applyFont="true" applyBorder="true" applyAlignment="true" applyProtection="true">
      <alignment horizontal="center" vertical="center" textRotation="0" wrapText="true" indent="0" shrinkToFit="false"/>
      <protection locked="false" hidden="false"/>
    </xf>
    <xf numFmtId="164" fontId="24" fillId="0" borderId="54" xfId="0" applyFont="true" applyBorder="true" applyAlignment="true" applyProtection="true">
      <alignment horizontal="center" vertical="center" textRotation="0" wrapText="true" indent="0" shrinkToFit="false"/>
      <protection locked="false" hidden="false"/>
    </xf>
    <xf numFmtId="164" fontId="24" fillId="0" borderId="54" xfId="0" applyFont="true" applyBorder="true" applyAlignment="true" applyProtection="true">
      <alignment horizontal="general" vertical="center" textRotation="0" wrapText="true" indent="0" shrinkToFit="false"/>
      <protection locked="false" hidden="false"/>
    </xf>
    <xf numFmtId="164" fontId="24" fillId="0" borderId="56" xfId="0" applyFont="true" applyBorder="true" applyAlignment="true" applyProtection="true">
      <alignment horizontal="general" vertical="center" textRotation="0" wrapText="true" indent="0" shrinkToFit="false"/>
      <protection locked="false" hidden="false"/>
    </xf>
    <xf numFmtId="170" fontId="27" fillId="0" borderId="57" xfId="0" applyFont="true" applyBorder="true" applyAlignment="true" applyProtection="true">
      <alignment horizontal="center" vertical="center" textRotation="0" wrapText="true" indent="0" shrinkToFit="false"/>
      <protection locked="false" hidden="false"/>
    </xf>
    <xf numFmtId="170" fontId="24" fillId="0" borderId="56" xfId="0" applyFont="true" applyBorder="true" applyAlignment="true" applyProtection="true">
      <alignment horizontal="center" vertical="center" textRotation="0" wrapText="true" indent="0" shrinkToFit="false"/>
      <protection locked="false" hidden="false"/>
    </xf>
    <xf numFmtId="164" fontId="27" fillId="14" borderId="53" xfId="0" applyFont="true" applyBorder="true" applyAlignment="true" applyProtection="true">
      <alignment horizontal="center" vertical="center" textRotation="0" wrapText="true" indent="0" shrinkToFit="false"/>
      <protection locked="false" hidden="false"/>
    </xf>
    <xf numFmtId="164" fontId="27" fillId="14" borderId="56" xfId="0" applyFont="true" applyBorder="true" applyAlignment="true" applyProtection="true">
      <alignment horizontal="center" vertical="center" textRotation="0" wrapText="true" indent="0" shrinkToFit="false"/>
      <protection locked="false" hidden="false"/>
    </xf>
    <xf numFmtId="164" fontId="27" fillId="14" borderId="54" xfId="0" applyFont="true" applyBorder="true" applyAlignment="true" applyProtection="true">
      <alignment horizontal="center" vertical="center" textRotation="0" wrapText="true" indent="0" shrinkToFit="false"/>
      <protection locked="false" hidden="false"/>
    </xf>
    <xf numFmtId="164" fontId="27" fillId="14" borderId="54" xfId="0" applyFont="true" applyBorder="true" applyAlignment="true" applyProtection="true">
      <alignment horizontal="general" vertical="center" textRotation="0" wrapText="true" indent="0" shrinkToFit="false"/>
      <protection locked="false" hidden="false"/>
    </xf>
    <xf numFmtId="164" fontId="27" fillId="14" borderId="53" xfId="0" applyFont="true" applyBorder="true" applyAlignment="true" applyProtection="true">
      <alignment horizontal="general" vertical="center" textRotation="0" wrapText="true" indent="0" shrinkToFit="false"/>
      <protection locked="false" hidden="false"/>
    </xf>
    <xf numFmtId="170" fontId="27" fillId="14" borderId="56" xfId="0" applyFont="true" applyBorder="true" applyAlignment="true" applyProtection="true">
      <alignment horizontal="center" vertical="center" textRotation="0" wrapText="true" indent="0" shrinkToFit="false"/>
      <protection locked="false" hidden="false"/>
    </xf>
    <xf numFmtId="164" fontId="28" fillId="14" borderId="0" xfId="0" applyFont="true" applyBorder="false" applyAlignment="true" applyProtection="true">
      <alignment horizontal="general" vertical="bottom" textRotation="0" wrapText="false" indent="0" shrinkToFit="false"/>
      <protection locked="true" hidden="false"/>
    </xf>
    <xf numFmtId="164" fontId="19" fillId="6" borderId="41" xfId="0" applyFont="true" applyBorder="true" applyAlignment="true" applyProtection="true">
      <alignment horizontal="center" vertical="center" textRotation="0" wrapText="false" indent="0" shrinkToFit="false"/>
      <protection locked="true" hidden="false"/>
    </xf>
    <xf numFmtId="164" fontId="20" fillId="6" borderId="42" xfId="0" applyFont="true" applyBorder="true" applyAlignment="true" applyProtection="true">
      <alignment horizontal="right" vertical="center" textRotation="0" wrapText="false" indent="0" shrinkToFit="false"/>
      <protection locked="true" hidden="false"/>
    </xf>
    <xf numFmtId="164" fontId="20" fillId="6" borderId="43" xfId="0" applyFont="true" applyBorder="true" applyAlignment="true" applyProtection="true">
      <alignment horizontal="center" vertical="center" textRotation="0" wrapText="false" indent="0" shrinkToFit="false"/>
      <protection locked="true" hidden="false"/>
    </xf>
    <xf numFmtId="164" fontId="27" fillId="14" borderId="0" xfId="0" applyFont="true" applyBorder="false" applyAlignment="true" applyProtection="true">
      <alignment horizontal="general" vertical="bottom" textRotation="0" wrapText="false" indent="0" shrinkToFit="false"/>
      <protection locked="true" hidden="false"/>
    </xf>
    <xf numFmtId="164" fontId="27" fillId="14" borderId="0" xfId="0" applyFont="true" applyBorder="false" applyAlignment="true" applyProtection="true">
      <alignment horizontal="center" vertical="bottom" textRotation="0" wrapText="false" indent="0" shrinkToFit="false"/>
      <protection locked="true" hidden="false"/>
    </xf>
    <xf numFmtId="164" fontId="23" fillId="22" borderId="59" xfId="0" applyFont="true" applyBorder="true" applyAlignment="true" applyProtection="true">
      <alignment horizontal="center" vertical="center" textRotation="0" wrapText="true" indent="0" shrinkToFit="false"/>
      <protection locked="true" hidden="false"/>
    </xf>
    <xf numFmtId="164" fontId="23" fillId="22" borderId="60" xfId="0" applyFont="true" applyBorder="true" applyAlignment="true" applyProtection="true">
      <alignment horizontal="center" vertical="center" textRotation="0" wrapText="true" indent="0" shrinkToFit="false"/>
      <protection locked="true" hidden="false"/>
    </xf>
    <xf numFmtId="164" fontId="23" fillId="22" borderId="48" xfId="0" applyFont="true" applyBorder="true" applyAlignment="true" applyProtection="true">
      <alignment horizontal="center" vertical="center" textRotation="0" wrapText="true" indent="0" shrinkToFit="false"/>
      <protection locked="true" hidden="false"/>
    </xf>
    <xf numFmtId="164" fontId="23" fillId="22" borderId="41" xfId="0" applyFont="true" applyBorder="true" applyAlignment="true" applyProtection="true">
      <alignment horizontal="center" vertical="center" textRotation="0" wrapText="true" indent="0" shrinkToFit="false"/>
      <protection locked="true" hidden="false"/>
    </xf>
    <xf numFmtId="164" fontId="23" fillId="16" borderId="61" xfId="0" applyFont="true" applyBorder="true" applyAlignment="true" applyProtection="true">
      <alignment horizontal="center" vertical="center" textRotation="0" wrapText="false" indent="0" shrinkToFit="false"/>
      <protection locked="true" hidden="false"/>
    </xf>
    <xf numFmtId="164" fontId="29" fillId="23" borderId="60" xfId="0" applyFont="true" applyBorder="true" applyAlignment="true" applyProtection="true">
      <alignment horizontal="center" vertical="center" textRotation="0" wrapText="true" indent="0" shrinkToFit="false"/>
      <protection locked="true" hidden="false"/>
    </xf>
    <xf numFmtId="164" fontId="23" fillId="16" borderId="62" xfId="0" applyFont="true" applyBorder="true" applyAlignment="true" applyProtection="true">
      <alignment horizontal="general" vertical="center" textRotation="0" wrapText="true" indent="0" shrinkToFit="false"/>
      <protection locked="true" hidden="false"/>
    </xf>
    <xf numFmtId="164" fontId="23" fillId="17" borderId="63" xfId="0" applyFont="true" applyBorder="true" applyAlignment="true" applyProtection="true">
      <alignment horizontal="general" vertical="center" textRotation="0" wrapText="false" indent="0" shrinkToFit="false"/>
      <protection locked="true" hidden="false"/>
    </xf>
    <xf numFmtId="164" fontId="23" fillId="17" borderId="64" xfId="0" applyFont="true" applyBorder="true" applyAlignment="true" applyProtection="true">
      <alignment horizontal="general" vertical="center" textRotation="0" wrapText="false" indent="0" shrinkToFit="false"/>
      <protection locked="true" hidden="false"/>
    </xf>
    <xf numFmtId="164" fontId="23" fillId="17" borderId="63" xfId="0" applyFont="true" applyBorder="true" applyAlignment="true" applyProtection="true">
      <alignment horizontal="general" vertical="center" textRotation="0" wrapText="true" indent="0" shrinkToFit="false"/>
      <protection locked="true" hidden="false"/>
    </xf>
    <xf numFmtId="164" fontId="23" fillId="17" borderId="65" xfId="0" applyFont="true" applyBorder="true" applyAlignment="true" applyProtection="true">
      <alignment horizontal="general" vertical="center" textRotation="0" wrapText="true" indent="0" shrinkToFit="false"/>
      <protection locked="true" hidden="false"/>
    </xf>
    <xf numFmtId="164" fontId="23" fillId="19" borderId="66" xfId="0" applyFont="true" applyBorder="true" applyAlignment="true" applyProtection="true">
      <alignment horizontal="center" vertical="center" textRotation="0" wrapText="true" indent="0" shrinkToFit="false"/>
      <protection locked="true" hidden="false"/>
    </xf>
    <xf numFmtId="164" fontId="23" fillId="21" borderId="67" xfId="0" applyFont="true" applyBorder="true" applyAlignment="true" applyProtection="true">
      <alignment horizontal="left" vertical="center" textRotation="0" wrapText="true" indent="1" shrinkToFit="false"/>
      <protection locked="true" hidden="false"/>
    </xf>
    <xf numFmtId="164" fontId="23" fillId="21" borderId="52" xfId="0" applyFont="true" applyBorder="true" applyAlignment="true" applyProtection="true">
      <alignment horizontal="left" vertical="center" textRotation="0" wrapText="true" indent="1" shrinkToFit="false"/>
      <protection locked="true" hidden="false"/>
    </xf>
    <xf numFmtId="172" fontId="27" fillId="15" borderId="56" xfId="0" applyFont="true" applyBorder="true" applyAlignment="true" applyProtection="true">
      <alignment horizontal="left" vertical="center" textRotation="0" wrapText="true" indent="0" shrinkToFit="false"/>
      <protection locked="true" hidden="false"/>
    </xf>
    <xf numFmtId="173" fontId="27" fillId="14" borderId="56" xfId="17" applyFont="true" applyBorder="true" applyAlignment="true" applyProtection="true">
      <alignment horizontal="general" vertical="center" textRotation="0" wrapText="true" indent="0" shrinkToFit="false"/>
      <protection locked="false" hidden="false"/>
    </xf>
    <xf numFmtId="164" fontId="27" fillId="15" borderId="68" xfId="0" applyFont="true" applyBorder="true" applyAlignment="true" applyProtection="true">
      <alignment horizontal="general" vertical="center" textRotation="0" wrapText="true" indent="0" shrinkToFit="false"/>
      <protection locked="true" hidden="false"/>
    </xf>
    <xf numFmtId="164" fontId="23" fillId="16" borderId="69" xfId="0" applyFont="true" applyBorder="true" applyAlignment="true" applyProtection="true">
      <alignment horizontal="general" vertical="center" textRotation="0" wrapText="true" indent="0" shrinkToFit="false"/>
      <protection locked="true" hidden="false"/>
    </xf>
    <xf numFmtId="164" fontId="23" fillId="17" borderId="70" xfId="0" applyFont="true" applyBorder="true" applyAlignment="true" applyProtection="true">
      <alignment horizontal="general" vertical="center" textRotation="0" wrapText="true" indent="0" shrinkToFit="false"/>
      <protection locked="true" hidden="false"/>
    </xf>
    <xf numFmtId="164" fontId="23" fillId="20" borderId="71" xfId="0" applyFont="true" applyBorder="true" applyAlignment="true" applyProtection="true">
      <alignment horizontal="center" vertical="center" textRotation="0" wrapText="true" indent="0" shrinkToFit="false"/>
      <protection locked="true" hidden="false"/>
    </xf>
    <xf numFmtId="174" fontId="27" fillId="15" borderId="56" xfId="0" applyFont="true" applyBorder="true" applyAlignment="true" applyProtection="true">
      <alignment horizontal="center" vertical="center" textRotation="0" wrapText="true" indent="0" shrinkToFit="false"/>
      <protection locked="true" hidden="false"/>
    </xf>
    <xf numFmtId="164" fontId="4" fillId="0" borderId="0" xfId="29" applyFont="false" applyBorder="false" applyAlignment="true" applyProtection="true">
      <alignment horizontal="general" vertical="bottom" textRotation="0" wrapText="false" indent="0" shrinkToFit="false"/>
      <protection locked="true" hidden="false"/>
    </xf>
    <xf numFmtId="168" fontId="4" fillId="0" borderId="0" xfId="29" applyFont="false" applyBorder="false" applyAlignment="true" applyProtection="true">
      <alignment horizontal="general" vertical="bottom" textRotation="0" wrapText="false" indent="0" shrinkToFit="false"/>
      <protection locked="true" hidden="false"/>
    </xf>
    <xf numFmtId="164" fontId="30" fillId="24" borderId="37" xfId="29" applyFont="true" applyBorder="true" applyAlignment="true" applyProtection="true">
      <alignment horizontal="center" vertical="bottom" textRotation="0" wrapText="false" indent="0" shrinkToFit="false"/>
      <protection locked="true" hidden="false"/>
    </xf>
    <xf numFmtId="175" fontId="4" fillId="0" borderId="0" xfId="29" applyFont="false" applyBorder="false" applyAlignment="true" applyProtection="true">
      <alignment horizontal="general" vertical="bottom" textRotation="0" wrapText="false" indent="0" shrinkToFit="false"/>
      <protection locked="true" hidden="false"/>
    </xf>
    <xf numFmtId="169" fontId="4" fillId="0" borderId="0" xfId="29" applyFont="false" applyBorder="false" applyAlignment="true" applyProtection="true">
      <alignment horizontal="general" vertical="bottom" textRotation="0" wrapText="false" indent="0" shrinkToFit="false"/>
      <protection locked="true" hidden="false"/>
    </xf>
    <xf numFmtId="164" fontId="4" fillId="17" borderId="0" xfId="29" applyFont="false" applyBorder="false" applyAlignment="true" applyProtection="true">
      <alignment horizontal="general" vertical="bottom" textRotation="0" wrapText="false" indent="0" shrinkToFit="false"/>
      <protection locked="true" hidden="false"/>
    </xf>
    <xf numFmtId="176" fontId="4" fillId="0" borderId="0" xfId="29" applyFont="false" applyBorder="false" applyAlignment="true" applyProtection="true">
      <alignment horizontal="general" vertical="bottom" textRotation="0" wrapText="false" indent="0" shrinkToFit="false"/>
      <protection locked="true" hidden="false"/>
    </xf>
    <xf numFmtId="164" fontId="31" fillId="16" borderId="0" xfId="29" applyFont="true" applyBorder="true" applyAlignment="true" applyProtection="true">
      <alignment horizontal="center" vertical="center" textRotation="90" wrapText="false" indent="0" shrinkToFit="false"/>
      <protection locked="true" hidden="false"/>
    </xf>
    <xf numFmtId="164" fontId="32" fillId="17" borderId="72" xfId="29" applyFont="true" applyBorder="true" applyAlignment="true" applyProtection="true">
      <alignment horizontal="center" vertical="center" textRotation="0" wrapText="false" indent="0" shrinkToFit="false"/>
      <protection locked="true" hidden="false"/>
    </xf>
    <xf numFmtId="164" fontId="33" fillId="25" borderId="73" xfId="29" applyFont="true" applyBorder="true" applyAlignment="true" applyProtection="true">
      <alignment horizontal="center" vertical="center" textRotation="0" wrapText="false" indent="0" shrinkToFit="false"/>
      <protection locked="true" hidden="false"/>
    </xf>
    <xf numFmtId="164" fontId="33" fillId="20" borderId="74" xfId="29" applyFont="true" applyBorder="true" applyAlignment="true" applyProtection="true">
      <alignment horizontal="center" vertical="center" textRotation="0" wrapText="false" indent="0" shrinkToFit="false"/>
      <protection locked="true" hidden="false"/>
    </xf>
    <xf numFmtId="164" fontId="33" fillId="26" borderId="74" xfId="29" applyFont="true" applyBorder="true" applyAlignment="true" applyProtection="true">
      <alignment horizontal="center" vertical="center" textRotation="0" wrapText="false" indent="0" shrinkToFit="false"/>
      <protection locked="true" hidden="false"/>
    </xf>
    <xf numFmtId="164" fontId="34" fillId="27" borderId="73" xfId="29" applyFont="true" applyBorder="true" applyAlignment="true" applyProtection="true">
      <alignment horizontal="center" vertical="center" textRotation="0" wrapText="false" indent="0" shrinkToFit="false"/>
      <protection locked="true" hidden="false"/>
    </xf>
    <xf numFmtId="172" fontId="4" fillId="0" borderId="75" xfId="29" applyFont="false" applyBorder="true" applyAlignment="true" applyProtection="true">
      <alignment horizontal="general" vertical="bottom" textRotation="0" wrapText="false" indent="0" shrinkToFit="false"/>
      <protection locked="true" hidden="false"/>
    </xf>
    <xf numFmtId="172" fontId="4" fillId="0" borderId="76" xfId="29" applyFont="false" applyBorder="true" applyAlignment="true" applyProtection="true">
      <alignment horizontal="general" vertical="bottom" textRotation="0" wrapText="false" indent="0" shrinkToFit="false"/>
      <protection locked="true" hidden="false"/>
    </xf>
    <xf numFmtId="164" fontId="33" fillId="25" borderId="77" xfId="29" applyFont="true" applyBorder="true" applyAlignment="true" applyProtection="true">
      <alignment horizontal="center" vertical="center" textRotation="0" wrapText="false" indent="0" shrinkToFit="false"/>
      <protection locked="true" hidden="false"/>
    </xf>
    <xf numFmtId="164" fontId="33" fillId="20" borderId="78" xfId="29" applyFont="true" applyBorder="true" applyAlignment="true" applyProtection="true">
      <alignment horizontal="center" vertical="center" textRotation="0" wrapText="false" indent="0" shrinkToFit="false"/>
      <protection locked="true" hidden="false"/>
    </xf>
    <xf numFmtId="164" fontId="33" fillId="26" borderId="78" xfId="29" applyFont="true" applyBorder="true" applyAlignment="true" applyProtection="true">
      <alignment horizontal="center" vertical="center" textRotation="0" wrapText="false" indent="0" shrinkToFit="false"/>
      <protection locked="true" hidden="false"/>
    </xf>
    <xf numFmtId="164" fontId="34" fillId="27" borderId="77" xfId="29" applyFont="true" applyBorder="true" applyAlignment="true" applyProtection="true">
      <alignment horizontal="center" vertical="center" textRotation="0" wrapText="false" indent="0" shrinkToFit="false"/>
      <protection locked="true" hidden="false"/>
    </xf>
    <xf numFmtId="172" fontId="4" fillId="0" borderId="39" xfId="29" applyFont="false" applyBorder="true" applyAlignment="true" applyProtection="true">
      <alignment horizontal="general" vertical="bottom" textRotation="0" wrapText="false" indent="0" shrinkToFit="false"/>
      <protection locked="true" hidden="false"/>
    </xf>
    <xf numFmtId="172" fontId="4" fillId="0" borderId="79" xfId="29" applyFont="false" applyBorder="true" applyAlignment="true" applyProtection="true">
      <alignment horizontal="general" vertical="bottom" textRotation="0" wrapText="false" indent="0" shrinkToFit="false"/>
      <protection locked="true" hidden="false"/>
    </xf>
    <xf numFmtId="164" fontId="33" fillId="5" borderId="74" xfId="29" applyFont="true" applyBorder="true" applyAlignment="true" applyProtection="true">
      <alignment horizontal="center" vertical="center" textRotation="0" wrapText="false" indent="0" shrinkToFit="false"/>
      <protection locked="true" hidden="false"/>
    </xf>
    <xf numFmtId="164" fontId="35" fillId="26" borderId="73" xfId="29" applyFont="true" applyBorder="true" applyAlignment="true" applyProtection="true">
      <alignment horizontal="center" vertical="center" textRotation="0" wrapText="false" indent="0" shrinkToFit="false"/>
      <protection locked="true" hidden="false"/>
    </xf>
    <xf numFmtId="164" fontId="33" fillId="5" borderId="78" xfId="29" applyFont="true" applyBorder="true" applyAlignment="true" applyProtection="true">
      <alignment horizontal="center" vertical="center" textRotation="0" wrapText="false" indent="0" shrinkToFit="false"/>
      <protection locked="true" hidden="false"/>
    </xf>
    <xf numFmtId="164" fontId="33" fillId="26" borderId="77" xfId="29" applyFont="true" applyBorder="true" applyAlignment="true" applyProtection="true">
      <alignment horizontal="center" vertical="center" textRotation="0" wrapText="false" indent="0" shrinkToFit="false"/>
      <protection locked="true" hidden="false"/>
    </xf>
    <xf numFmtId="166" fontId="0" fillId="0" borderId="0" xfId="32" applyFont="true" applyBorder="true" applyAlignment="true" applyProtection="true">
      <alignment horizontal="general" vertical="bottom" textRotation="0" wrapText="false" indent="0" shrinkToFit="false"/>
      <protection locked="true" hidden="false"/>
    </xf>
    <xf numFmtId="164" fontId="33" fillId="28" borderId="77" xfId="29" applyFont="true" applyBorder="true" applyAlignment="true" applyProtection="true">
      <alignment horizontal="center" vertical="center" textRotation="0" wrapText="false" indent="0" shrinkToFit="false"/>
      <protection locked="true" hidden="false"/>
    </xf>
    <xf numFmtId="164" fontId="33" fillId="25" borderId="74" xfId="29" applyFont="true" applyBorder="true" applyAlignment="true" applyProtection="true">
      <alignment horizontal="center" vertical="center" textRotation="0" wrapText="false" indent="0" shrinkToFit="false"/>
      <protection locked="true" hidden="false"/>
    </xf>
    <xf numFmtId="164" fontId="33" fillId="20" borderId="73" xfId="29" applyFont="true" applyBorder="true" applyAlignment="true" applyProtection="true">
      <alignment horizontal="center" vertical="center" textRotation="0" wrapText="false" indent="0" shrinkToFit="false"/>
      <protection locked="true" hidden="false"/>
    </xf>
    <xf numFmtId="164" fontId="33" fillId="28" borderId="80" xfId="29" applyFont="true" applyBorder="true" applyAlignment="true" applyProtection="true">
      <alignment horizontal="center" vertical="center" textRotation="0" wrapText="false" indent="0" shrinkToFit="false"/>
      <protection locked="true" hidden="false"/>
    </xf>
    <xf numFmtId="164" fontId="33" fillId="25" borderId="81" xfId="29" applyFont="true" applyBorder="true" applyAlignment="true" applyProtection="true">
      <alignment horizontal="center" vertical="center" textRotation="0" wrapText="false" indent="0" shrinkToFit="false"/>
      <protection locked="true" hidden="false"/>
    </xf>
    <xf numFmtId="164" fontId="33" fillId="5" borderId="81" xfId="29" applyFont="true" applyBorder="true" applyAlignment="true" applyProtection="true">
      <alignment horizontal="center" vertical="center" textRotation="0" wrapText="false" indent="0" shrinkToFit="false"/>
      <protection locked="true" hidden="false"/>
    </xf>
    <xf numFmtId="164" fontId="33" fillId="20" borderId="80" xfId="29" applyFont="true" applyBorder="true" applyAlignment="true" applyProtection="true">
      <alignment horizontal="center" vertical="center" textRotation="0" wrapText="false" indent="0" shrinkToFit="false"/>
      <protection locked="true" hidden="false"/>
    </xf>
    <xf numFmtId="164" fontId="33" fillId="25" borderId="78" xfId="29" applyFont="true" applyBorder="true" applyAlignment="true" applyProtection="true">
      <alignment horizontal="center" vertical="center" textRotation="0" wrapText="false" indent="0" shrinkToFit="false"/>
      <protection locked="true" hidden="false"/>
    </xf>
    <xf numFmtId="164" fontId="33" fillId="28" borderId="82" xfId="29" applyFont="true" applyBorder="true" applyAlignment="true" applyProtection="true">
      <alignment horizontal="center" vertical="center" textRotation="0" wrapText="false" indent="0" shrinkToFit="false"/>
      <protection locked="true" hidden="false"/>
    </xf>
    <xf numFmtId="164" fontId="33" fillId="28" borderId="83" xfId="29" applyFont="true" applyBorder="true" applyAlignment="true" applyProtection="true">
      <alignment horizontal="center" vertical="center" textRotation="0" wrapText="false" indent="0" shrinkToFit="false"/>
      <protection locked="true" hidden="false"/>
    </xf>
    <xf numFmtId="164" fontId="33" fillId="25" borderId="83" xfId="29" applyFont="true" applyBorder="true" applyAlignment="true" applyProtection="true">
      <alignment horizontal="center" vertical="center" textRotation="0" wrapText="false" indent="0" shrinkToFit="false"/>
      <protection locked="true" hidden="false"/>
    </xf>
    <xf numFmtId="164" fontId="33" fillId="25" borderId="82" xfId="29" applyFont="true" applyBorder="true" applyAlignment="true" applyProtection="true">
      <alignment horizontal="center" vertical="center" textRotation="0" wrapText="false" indent="0" shrinkToFit="false"/>
      <protection locked="true" hidden="false"/>
    </xf>
    <xf numFmtId="164" fontId="31" fillId="16" borderId="0" xfId="29" applyFont="true" applyBorder="false" applyAlignment="true" applyProtection="true">
      <alignment horizontal="center" vertical="center" textRotation="90" wrapText="false" indent="0" shrinkToFit="false"/>
      <protection locked="true" hidden="false"/>
    </xf>
    <xf numFmtId="164" fontId="32" fillId="17" borderId="0" xfId="29" applyFont="true" applyBorder="false" applyAlignment="true" applyProtection="true">
      <alignment horizontal="center" vertical="center" textRotation="0" wrapText="false" indent="0" shrinkToFit="false"/>
      <protection locked="true" hidden="false"/>
    </xf>
    <xf numFmtId="164" fontId="33" fillId="17" borderId="0" xfId="29" applyFont="true" applyBorder="false" applyAlignment="true" applyProtection="true">
      <alignment horizontal="general" vertical="bottom" textRotation="0" wrapText="false" indent="0" shrinkToFit="false"/>
      <protection locked="true" hidden="false"/>
    </xf>
    <xf numFmtId="164" fontId="31" fillId="16" borderId="0" xfId="29" applyFont="true" applyBorder="true" applyAlignment="true" applyProtection="true">
      <alignment horizontal="center" vertical="center" textRotation="0" wrapText="false" indent="0" shrinkToFit="false"/>
      <protection locked="true" hidden="false"/>
    </xf>
    <xf numFmtId="172" fontId="4" fillId="0" borderId="84" xfId="29" applyFont="false" applyBorder="true" applyAlignment="true" applyProtection="true">
      <alignment horizontal="general" vertical="bottom" textRotation="0" wrapText="false" indent="0" shrinkToFit="false"/>
      <protection locked="true" hidden="false"/>
    </xf>
    <xf numFmtId="172" fontId="4" fillId="0" borderId="85" xfId="29" applyFont="false" applyBorder="true" applyAlignment="true" applyProtection="true">
      <alignment horizontal="general" vertical="bottom" textRotation="0" wrapText="false" indent="0" shrinkToFit="false"/>
      <protection locked="true" hidden="false"/>
    </xf>
    <xf numFmtId="164" fontId="16" fillId="14" borderId="86" xfId="0" applyFont="true" applyBorder="true" applyAlignment="true" applyProtection="true">
      <alignment horizontal="left" vertical="bottom" textRotation="0" wrapText="true" indent="1" shrinkToFit="false"/>
      <protection locked="true" hidden="false"/>
    </xf>
    <xf numFmtId="164" fontId="5" fillId="14" borderId="87" xfId="0" applyFont="true" applyBorder="true" applyAlignment="true" applyProtection="true">
      <alignment horizontal="left" vertical="center" textRotation="0" wrapText="false" indent="15" shrinkToFit="false"/>
      <protection locked="true" hidden="false"/>
    </xf>
    <xf numFmtId="164" fontId="5" fillId="14" borderId="88" xfId="0" applyFont="true" applyBorder="true" applyAlignment="true" applyProtection="true">
      <alignment horizontal="left" vertical="center" textRotation="0" wrapText="false" indent="15" shrinkToFit="false"/>
      <protection locked="true" hidden="false"/>
    </xf>
    <xf numFmtId="164" fontId="0" fillId="5" borderId="0" xfId="0" applyFont="true" applyBorder="false" applyAlignment="true" applyProtection="true">
      <alignment horizontal="general" vertical="bottom" textRotation="0" wrapText="false" indent="0" shrinkToFit="false"/>
      <protection locked="true" hidden="false"/>
    </xf>
    <xf numFmtId="164" fontId="36" fillId="0" borderId="0" xfId="0" applyFont="true" applyBorder="false" applyAlignment="true" applyProtection="true">
      <alignment horizontal="general" vertical="bottom" textRotation="0" wrapText="false" indent="0" shrinkToFit="false"/>
      <protection locked="true" hidden="false"/>
    </xf>
    <xf numFmtId="164" fontId="25" fillId="17" borderId="0" xfId="29" applyFont="true" applyBorder="true" applyAlignment="true" applyProtection="true">
      <alignment horizontal="center" vertical="bottom" textRotation="0" wrapText="false" indent="0" shrinkToFit="false"/>
      <protection locked="true" hidden="false"/>
    </xf>
    <xf numFmtId="164" fontId="37" fillId="17" borderId="0" xfId="29" applyFont="true" applyBorder="false" applyAlignment="true" applyProtection="true">
      <alignment horizontal="general" vertical="bottom" textRotation="0" wrapText="false" indent="0" shrinkToFit="false"/>
      <protection locked="true" hidden="false"/>
    </xf>
    <xf numFmtId="164" fontId="37" fillId="17" borderId="0" xfId="29" applyFont="true" applyBorder="false" applyAlignment="true" applyProtection="true">
      <alignment horizontal="center" vertical="bottom" textRotation="0" wrapText="false" indent="0" shrinkToFit="false"/>
      <protection locked="true" hidden="false"/>
    </xf>
    <xf numFmtId="164" fontId="38" fillId="17" borderId="0" xfId="29" applyFont="true" applyBorder="false" applyAlignment="true" applyProtection="true">
      <alignment horizontal="center" vertical="bottom" textRotation="0" wrapText="false" indent="0" shrinkToFit="false"/>
      <protection locked="true" hidden="false"/>
    </xf>
    <xf numFmtId="164" fontId="39" fillId="17" borderId="0" xfId="29" applyFont="true" applyBorder="false" applyAlignment="true" applyProtection="true">
      <alignment horizontal="center" vertical="bottom" textRotation="0" wrapText="false" indent="0" shrinkToFit="false"/>
      <protection locked="true" hidden="false"/>
    </xf>
    <xf numFmtId="164" fontId="40" fillId="29" borderId="0" xfId="29" applyFont="true" applyBorder="false" applyAlignment="true" applyProtection="true">
      <alignment horizontal="general" vertical="center" textRotation="0" wrapText="true" indent="0" shrinkToFit="false"/>
      <protection locked="true" hidden="false"/>
    </xf>
    <xf numFmtId="164" fontId="40" fillId="29" borderId="0" xfId="29" applyFont="true" applyBorder="false" applyAlignment="true" applyProtection="true">
      <alignment horizontal="center" vertical="center" textRotation="0" wrapText="true" indent="0" shrinkToFit="false"/>
      <protection locked="true" hidden="false"/>
    </xf>
    <xf numFmtId="164" fontId="40" fillId="29" borderId="0" xfId="29" applyFont="true" applyBorder="false" applyAlignment="true" applyProtection="true">
      <alignment horizontal="justify" vertical="center" textRotation="0" wrapText="true" indent="0" shrinkToFit="false"/>
      <protection locked="true" hidden="false"/>
    </xf>
    <xf numFmtId="166" fontId="4" fillId="0" borderId="75" xfId="19" applyFont="true" applyBorder="true" applyAlignment="true" applyProtection="true">
      <alignment horizontal="general" vertical="bottom" textRotation="0" wrapText="false" indent="0" shrinkToFit="false"/>
      <protection locked="true" hidden="false"/>
    </xf>
    <xf numFmtId="166" fontId="4" fillId="0" borderId="76" xfId="19" applyFont="true" applyBorder="true" applyAlignment="true" applyProtection="true">
      <alignment horizontal="general" vertical="bottom" textRotation="0" wrapText="false" indent="0" shrinkToFit="false"/>
      <protection locked="true" hidden="false"/>
    </xf>
    <xf numFmtId="164" fontId="41" fillId="30" borderId="0" xfId="29" applyFont="true" applyBorder="false" applyAlignment="true" applyProtection="true">
      <alignment horizontal="general" vertical="center" textRotation="0" wrapText="true" indent="0" shrinkToFit="false"/>
      <protection locked="true" hidden="false"/>
    </xf>
    <xf numFmtId="164" fontId="41" fillId="30" borderId="0" xfId="29" applyFont="true" applyBorder="false" applyAlignment="true" applyProtection="true">
      <alignment horizontal="center" vertical="center" textRotation="0" wrapText="true" indent="0" shrinkToFit="false"/>
      <protection locked="true" hidden="false"/>
    </xf>
    <xf numFmtId="164" fontId="41" fillId="30" borderId="0" xfId="29" applyFont="true" applyBorder="false" applyAlignment="true" applyProtection="true">
      <alignment horizontal="justify" vertical="center" textRotation="0" wrapText="true" indent="0" shrinkToFit="false"/>
      <protection locked="true" hidden="false"/>
    </xf>
    <xf numFmtId="166" fontId="4" fillId="0" borderId="39" xfId="19" applyFont="true" applyBorder="true" applyAlignment="true" applyProtection="true">
      <alignment horizontal="general" vertical="bottom" textRotation="0" wrapText="false" indent="0" shrinkToFit="false"/>
      <protection locked="true" hidden="false"/>
    </xf>
    <xf numFmtId="166" fontId="4" fillId="0" borderId="79" xfId="19" applyFont="true" applyBorder="true" applyAlignment="true" applyProtection="true">
      <alignment horizontal="general" vertical="bottom" textRotation="0" wrapText="false" indent="0" shrinkToFit="false"/>
      <protection locked="true" hidden="false"/>
    </xf>
    <xf numFmtId="164" fontId="20" fillId="31" borderId="0" xfId="29" applyFont="true" applyBorder="false" applyAlignment="true" applyProtection="true">
      <alignment horizontal="general" vertical="center" textRotation="0" wrapText="true" indent="0" shrinkToFit="false"/>
      <protection locked="true" hidden="false"/>
    </xf>
    <xf numFmtId="164" fontId="20" fillId="31" borderId="0" xfId="29" applyFont="true" applyBorder="false" applyAlignment="true" applyProtection="true">
      <alignment horizontal="center" vertical="center" textRotation="0" wrapText="true" indent="0" shrinkToFit="false"/>
      <protection locked="true" hidden="false"/>
    </xf>
    <xf numFmtId="164" fontId="20" fillId="31" borderId="0" xfId="29" applyFont="true" applyBorder="false" applyAlignment="true" applyProtection="true">
      <alignment horizontal="justify" vertical="center" textRotation="0" wrapText="true" indent="0" shrinkToFit="false"/>
      <protection locked="true" hidden="false"/>
    </xf>
    <xf numFmtId="164" fontId="42" fillId="32" borderId="0" xfId="29" applyFont="true" applyBorder="false" applyAlignment="true" applyProtection="true">
      <alignment horizontal="general" vertical="center" textRotation="0" wrapText="true" indent="0" shrinkToFit="false"/>
      <protection locked="true" hidden="false"/>
    </xf>
    <xf numFmtId="164" fontId="42" fillId="32" borderId="0" xfId="29" applyFont="true" applyBorder="false" applyAlignment="true" applyProtection="true">
      <alignment horizontal="center" vertical="center" textRotation="0" wrapText="true" indent="0" shrinkToFit="false"/>
      <protection locked="true" hidden="false"/>
    </xf>
    <xf numFmtId="164" fontId="42" fillId="32" borderId="0" xfId="29" applyFont="true" applyBorder="false" applyAlignment="true" applyProtection="true">
      <alignment horizontal="justify" vertical="center" textRotation="0" wrapText="true" indent="0" shrinkToFit="false"/>
      <protection locked="true" hidden="false"/>
    </xf>
    <xf numFmtId="164" fontId="43" fillId="33" borderId="0" xfId="29" applyFont="true" applyBorder="false" applyAlignment="true" applyProtection="true">
      <alignment horizontal="general" vertical="center" textRotation="0" wrapText="true" indent="0" shrinkToFit="false"/>
      <protection locked="true" hidden="false"/>
    </xf>
    <xf numFmtId="164" fontId="43" fillId="33" borderId="0" xfId="29" applyFont="true" applyBorder="false" applyAlignment="true" applyProtection="true">
      <alignment horizontal="center" vertical="center" textRotation="0" wrapText="true" indent="0" shrinkToFit="false"/>
      <protection locked="true" hidden="false"/>
    </xf>
    <xf numFmtId="164" fontId="43" fillId="33" borderId="0" xfId="29" applyFont="true" applyBorder="false" applyAlignment="true" applyProtection="true">
      <alignment horizontal="justify" vertical="center" textRotation="0" wrapText="true" indent="0" shrinkToFit="false"/>
      <protection locked="true" hidden="false"/>
    </xf>
    <xf numFmtId="166" fontId="4" fillId="0" borderId="84" xfId="19" applyFont="true" applyBorder="true" applyAlignment="true" applyProtection="true">
      <alignment horizontal="general" vertical="bottom" textRotation="0" wrapText="false" indent="0" shrinkToFit="false"/>
      <protection locked="true" hidden="false"/>
    </xf>
    <xf numFmtId="166" fontId="4" fillId="0" borderId="85" xfId="19" applyFont="true" applyBorder="true" applyAlignment="true" applyProtection="true">
      <alignment horizontal="general" vertical="bottom" textRotation="0" wrapText="false" indent="0" shrinkToFit="false"/>
      <protection locked="true" hidden="false"/>
    </xf>
    <xf numFmtId="164" fontId="39" fillId="17" borderId="0" xfId="29" applyFont="true" applyBorder="false" applyAlignment="true" applyProtection="true">
      <alignment horizontal="general" vertical="bottom" textRotation="0" wrapText="false" indent="0" shrinkToFit="false"/>
      <protection locked="true" hidden="false"/>
    </xf>
    <xf numFmtId="164" fontId="44" fillId="34" borderId="0" xfId="0" applyFont="true" applyBorder="false" applyAlignment="true" applyProtection="true">
      <alignment horizontal="general" vertical="center" textRotation="0" wrapText="true" indent="0" shrinkToFit="false"/>
      <protection locked="true" hidden="false"/>
    </xf>
    <xf numFmtId="164" fontId="44" fillId="34" borderId="0" xfId="0" applyFont="true" applyBorder="false" applyAlignment="true" applyProtection="true">
      <alignment horizontal="center" vertical="center" textRotation="0" wrapText="true" indent="0" shrinkToFit="false"/>
      <protection locked="true" hidden="false"/>
    </xf>
    <xf numFmtId="164" fontId="44" fillId="34" borderId="0" xfId="0" applyFont="true" applyBorder="false" applyAlignment="true" applyProtection="true">
      <alignment horizontal="justify" vertical="center" textRotation="0" wrapText="true" indent="0" shrinkToFit="false"/>
      <protection locked="true" hidden="false"/>
    </xf>
    <xf numFmtId="164" fontId="45" fillId="35" borderId="0" xfId="0" applyFont="true" applyBorder="false" applyAlignment="true" applyProtection="true">
      <alignment horizontal="general" vertical="center" textRotation="0" wrapText="true" indent="0" shrinkToFit="false"/>
      <protection locked="true" hidden="false"/>
    </xf>
    <xf numFmtId="164" fontId="45" fillId="35" borderId="0" xfId="0" applyFont="true" applyBorder="false" applyAlignment="true" applyProtection="true">
      <alignment horizontal="center" vertical="center" textRotation="0" wrapText="true" indent="0" shrinkToFit="false"/>
      <protection locked="true" hidden="false"/>
    </xf>
    <xf numFmtId="164" fontId="45" fillId="35" borderId="0" xfId="0" applyFont="true" applyBorder="false" applyAlignment="true" applyProtection="true">
      <alignment horizontal="justify" vertical="center" textRotation="0" wrapText="true" indent="0" shrinkToFit="false"/>
      <protection locked="true" hidden="false"/>
    </xf>
    <xf numFmtId="164" fontId="44" fillId="36" borderId="0" xfId="0" applyFont="true" applyBorder="false" applyAlignment="true" applyProtection="true">
      <alignment horizontal="general" vertical="center" textRotation="0" wrapText="true" indent="0" shrinkToFit="false"/>
      <protection locked="true" hidden="false"/>
    </xf>
    <xf numFmtId="164" fontId="44" fillId="36" borderId="0" xfId="0" applyFont="true" applyBorder="false" applyAlignment="true" applyProtection="true">
      <alignment horizontal="center" vertical="center" textRotation="0" wrapText="true" indent="0" shrinkToFit="false"/>
      <protection locked="true" hidden="false"/>
    </xf>
    <xf numFmtId="164" fontId="44" fillId="36" borderId="0" xfId="0" applyFont="true" applyBorder="false" applyAlignment="true" applyProtection="true">
      <alignment horizontal="justify" vertical="center" textRotation="0" wrapText="true" indent="0" shrinkToFit="false"/>
      <protection locked="true" hidden="false"/>
    </xf>
    <xf numFmtId="164" fontId="46" fillId="37" borderId="0" xfId="0" applyFont="true" applyBorder="false" applyAlignment="true" applyProtection="true">
      <alignment horizontal="general" vertical="center" textRotation="0" wrapText="true" indent="0" shrinkToFit="false"/>
      <protection locked="true" hidden="false"/>
    </xf>
    <xf numFmtId="164" fontId="46" fillId="37" borderId="0" xfId="0" applyFont="true" applyBorder="false" applyAlignment="true" applyProtection="true">
      <alignment horizontal="center" vertical="center" textRotation="0" wrapText="true" indent="0" shrinkToFit="false"/>
      <protection locked="true" hidden="false"/>
    </xf>
    <xf numFmtId="164" fontId="46" fillId="37" borderId="0" xfId="0" applyFont="true" applyBorder="false" applyAlignment="true" applyProtection="true">
      <alignment horizontal="justify" vertical="center" textRotation="0" wrapText="true" indent="0" shrinkToFit="false"/>
      <protection locked="true" hidden="false"/>
    </xf>
    <xf numFmtId="164" fontId="47" fillId="38" borderId="0" xfId="0" applyFont="true" applyBorder="false" applyAlignment="true" applyProtection="true">
      <alignment horizontal="general" vertical="center" textRotation="0" wrapText="true" indent="0" shrinkToFit="false"/>
      <protection locked="true" hidden="false"/>
    </xf>
    <xf numFmtId="164" fontId="47" fillId="38" borderId="0" xfId="0" applyFont="true" applyBorder="false" applyAlignment="true" applyProtection="true">
      <alignment horizontal="center" vertical="center" textRotation="0" wrapText="true" indent="0" shrinkToFit="false"/>
      <protection locked="true" hidden="false"/>
    </xf>
    <xf numFmtId="164" fontId="47" fillId="38" borderId="0" xfId="0" applyFont="true" applyBorder="false" applyAlignment="true" applyProtection="true">
      <alignment horizontal="justify" vertical="center" textRotation="0" wrapText="true" indent="0" shrinkToFit="fals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Alto Neg" xfId="20"/>
    <cellStyle name="Baixo Neg" xfId="21"/>
    <cellStyle name="Campo da tabela dinâmica" xfId="22"/>
    <cellStyle name="Canto da tabela dinâmica" xfId="23"/>
    <cellStyle name="Categoria da tabela dinâmica" xfId="24"/>
    <cellStyle name="Extremo Neg" xfId="25"/>
    <cellStyle name="Moeda 2" xfId="26"/>
    <cellStyle name="Médio Neg" xfId="27"/>
    <cellStyle name="Normal 2" xfId="28"/>
    <cellStyle name="Normal 3" xfId="29"/>
    <cellStyle name="Normal 3 2" xfId="30"/>
    <cellStyle name="Normal 4" xfId="31"/>
    <cellStyle name="Porcentagem 2" xfId="32"/>
    <cellStyle name="Resultado da tabela dinâmica" xfId="33"/>
    <cellStyle name="Sem título1" xfId="34"/>
    <cellStyle name="Sem título2" xfId="35"/>
    <cellStyle name="Separador de milhares 10 2" xfId="36"/>
    <cellStyle name="Título da tabela dinâmica" xfId="37"/>
    <cellStyle name="Valor da tabela dinâmica" xfId="38"/>
  </cellStyles>
  <dxfs count="79">
    <dxf>
      <fill>
        <patternFill patternType="solid">
          <fgColor rgb="FFDCE6F2"/>
        </patternFill>
      </fill>
    </dxf>
    <dxf>
      <fill>
        <patternFill patternType="solid">
          <fgColor rgb="FFFFFFFF"/>
        </patternFill>
      </fill>
    </dxf>
    <dxf>
      <fill>
        <patternFill patternType="solid">
          <fgColor rgb="FF000000"/>
          <bgColor rgb="FFFFFFFF"/>
        </patternFill>
      </fill>
    </dxf>
    <dxf>
      <fill>
        <patternFill patternType="solid">
          <fgColor rgb="FF00407A"/>
        </patternFill>
      </fill>
    </dxf>
    <dxf>
      <fill>
        <patternFill patternType="solid">
          <fgColor rgb="FFDEEBF7"/>
        </patternFill>
      </fill>
    </dxf>
    <dxf>
      <fill>
        <patternFill patternType="solid">
          <fgColor rgb="FFB9CDE5"/>
        </patternFill>
      </fill>
    </dxf>
    <dxf>
      <fill>
        <patternFill patternType="solid">
          <fgColor rgb="00FFFFFF"/>
        </patternFill>
      </fill>
    </dxf>
    <dxf>
      <fill>
        <patternFill patternType="solid">
          <fgColor rgb="FFD7E4BD"/>
        </patternFill>
      </fill>
    </dxf>
    <dxf>
      <fill>
        <patternFill patternType="solid">
          <fgColor rgb="FFF2F2F2"/>
        </patternFill>
      </fill>
    </dxf>
    <dxf>
      <fill>
        <patternFill patternType="solid">
          <fgColor rgb="FF00B050"/>
        </patternFill>
      </fill>
    </dxf>
    <dxf>
      <fill>
        <patternFill patternType="solid">
          <fgColor rgb="FF92D050"/>
        </patternFill>
      </fill>
    </dxf>
    <dxf>
      <fill>
        <patternFill patternType="solid">
          <fgColor rgb="FF1F4E79"/>
        </patternFill>
      </fill>
    </dxf>
    <dxf>
      <fill>
        <patternFill patternType="solid">
          <fgColor rgb="FFFFC000"/>
        </patternFill>
      </fill>
    </dxf>
    <dxf>
      <fill>
        <patternFill patternType="solid">
          <fgColor rgb="FFC3D69B"/>
        </patternFill>
      </fill>
    </dxf>
    <dxf>
      <font>
        <color rgb="FFFFFFFF"/>
      </font>
      <fill>
        <patternFill>
          <bgColor rgb="FF0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ont>
        <name val="Arial"/>
        <charset val="1"/>
        <family val="0"/>
      </font>
    </dxf>
    <dxf>
      <font>
        <name val="Arial"/>
        <charset val="1"/>
        <family val="0"/>
      </font>
    </dxf>
    <dxf>
      <font>
        <name val="Arial"/>
        <charset val="1"/>
        <family val="0"/>
      </font>
    </dxf>
    <dxf>
      <font>
        <name val="Arial"/>
        <charset val="1"/>
        <family val="0"/>
      </font>
    </dxf>
    <dxf>
      <font>
        <color rgb="FF006666"/>
      </font>
    </dxf>
    <dxf>
      <font>
        <name val="Arial"/>
        <charset val="1"/>
        <family val="0"/>
      </font>
    </dxf>
    <dxf>
      <font>
        <b val="0"/>
        <i val="0"/>
        <color rgb="FFFFFFFF"/>
      </font>
      <fill>
        <patternFill>
          <bgColor rgb="FF000000"/>
        </patternFill>
      </fill>
    </dxf>
    <dxf>
      <font>
        <b val="0"/>
        <i val="0"/>
        <color rgb="FF1F4E79"/>
      </font>
      <fill>
        <patternFill>
          <bgColor rgb="FFFF0000"/>
        </patternFill>
      </fill>
    </dxf>
    <dxf>
      <font>
        <b val="0"/>
        <i val="0"/>
        <color rgb="FF1F4E79"/>
      </font>
      <fill>
        <patternFill>
          <bgColor rgb="FFFFC000"/>
        </patternFill>
      </fill>
    </dxf>
    <dxf>
      <font>
        <b val="0"/>
        <i val="0"/>
        <color rgb="FF1F4E79"/>
      </font>
      <fill>
        <patternFill>
          <bgColor rgb="FFFFFF00"/>
        </patternFill>
      </fill>
    </dxf>
    <dxf>
      <font>
        <b val="0"/>
        <i val="0"/>
        <color rgb="FF1F4E79"/>
      </font>
      <fill>
        <patternFill>
          <bgColor rgb="FF92D050"/>
        </patternFill>
      </fill>
    </dxf>
    <dxf>
      <font>
        <b val="0"/>
        <i val="0"/>
        <color rgb="FF1F4E79"/>
      </font>
      <fill>
        <patternFill>
          <bgColor rgb="FF00B050"/>
        </patternFill>
      </fill>
    </dxf>
    <dxf>
      <font>
        <name val="Arial"/>
        <charset val="1"/>
        <family val="0"/>
      </font>
    </dxf>
    <dxf>
      <font>
        <name val="Arial"/>
        <charset val="1"/>
        <family val="0"/>
      </font>
    </dxf>
    <dxf>
      <font>
        <name val="Arial"/>
        <charset val="1"/>
        <family val="0"/>
      </font>
    </dxf>
    <dxf>
      <font>
        <name val="Arial"/>
        <charset val="1"/>
        <family val="0"/>
      </font>
    </dxf>
    <dxf>
      <font>
        <color rgb="FF006666"/>
      </font>
    </dxf>
    <dxf>
      <font>
        <name val="Arial"/>
        <charset val="1"/>
        <family val="0"/>
      </font>
    </dxf>
    <dxf>
      <font>
        <name val="Arial"/>
        <charset val="1"/>
        <family val="0"/>
      </font>
    </dxf>
    <dxf>
      <font>
        <name val="Arial"/>
        <charset val="1"/>
        <family val="0"/>
      </font>
    </dxf>
    <dxf>
      <font>
        <name val="Arial"/>
        <charset val="1"/>
        <family val="0"/>
      </font>
    </dxf>
    <dxf>
      <font>
        <color rgb="FF006666"/>
      </font>
    </dxf>
    <dxf>
      <font>
        <name val="Arial"/>
        <charset val="1"/>
        <family val="0"/>
      </font>
    </dxf>
    <dxf>
      <font>
        <name val="Arial"/>
        <charset val="1"/>
        <family val="0"/>
      </font>
    </dxf>
    <dxf>
      <font>
        <color rgb="FF006666"/>
      </font>
    </dxf>
    <dxf>
      <font>
        <name val="Arial"/>
        <charset val="1"/>
        <family val="0"/>
      </font>
    </dxf>
    <dxf>
      <font>
        <b val="0"/>
        <i val="0"/>
        <color rgb="FFFFFFFF"/>
      </font>
      <fill>
        <patternFill>
          <bgColor rgb="FF000000"/>
        </patternFill>
      </fill>
    </dxf>
    <dxf>
      <font>
        <b val="0"/>
        <i val="0"/>
        <color rgb="FF1F4E79"/>
      </font>
      <fill>
        <patternFill>
          <bgColor rgb="FFFF0000"/>
        </patternFill>
      </fill>
    </dxf>
    <dxf>
      <font>
        <b val="0"/>
        <i val="0"/>
        <color rgb="FF1F4E79"/>
      </font>
      <fill>
        <patternFill>
          <bgColor rgb="FFFFC000"/>
        </patternFill>
      </fill>
    </dxf>
    <dxf>
      <font>
        <b val="0"/>
        <i val="0"/>
        <color rgb="FF1F4E79"/>
      </font>
      <fill>
        <patternFill>
          <bgColor rgb="FFFFFF00"/>
        </patternFill>
      </fill>
    </dxf>
    <dxf>
      <font>
        <b val="0"/>
        <i val="0"/>
        <color rgb="FF1F4E79"/>
      </font>
      <fill>
        <patternFill>
          <bgColor rgb="FF92D050"/>
        </patternFill>
      </fill>
    </dxf>
    <dxf>
      <font>
        <b val="0"/>
        <i val="0"/>
        <color rgb="FF1F4E79"/>
      </font>
      <fill>
        <patternFill>
          <bgColor rgb="FF00B050"/>
        </patternFill>
      </fill>
    </dxf>
    <dxf>
      <font>
        <name val="Arial"/>
        <charset val="1"/>
        <family val="0"/>
      </font>
    </dxf>
    <dxf>
      <font>
        <name val="Arial"/>
        <charset val="1"/>
        <family val="0"/>
      </font>
    </dxf>
    <dxf>
      <font>
        <name val="Arial"/>
        <charset val="1"/>
        <family val="0"/>
      </font>
    </dxf>
    <dxf>
      <font>
        <name val="Arial"/>
        <charset val="1"/>
        <family val="0"/>
      </font>
    </dxf>
    <dxf>
      <font>
        <color rgb="FF006666"/>
      </font>
    </dxf>
    <dxf>
      <font>
        <name val="Arial"/>
        <charset val="1"/>
        <family val="0"/>
      </font>
    </dxf>
    <dxf>
      <font>
        <b val="0"/>
        <i val="0"/>
        <color rgb="FFFFFFFF"/>
      </font>
      <fill>
        <patternFill>
          <bgColor rgb="FF000000"/>
        </patternFill>
      </fill>
    </dxf>
    <dxf>
      <font>
        <b val="0"/>
        <i val="0"/>
        <color rgb="FF1F4E79"/>
      </font>
      <fill>
        <patternFill>
          <bgColor rgb="FFFF0000"/>
        </patternFill>
      </fill>
    </dxf>
    <dxf>
      <font>
        <b val="0"/>
        <i val="0"/>
        <color rgb="FF1F4E79"/>
      </font>
      <fill>
        <patternFill>
          <bgColor rgb="FFFFC000"/>
        </patternFill>
      </fill>
    </dxf>
    <dxf>
      <font>
        <b val="0"/>
        <i val="0"/>
        <color rgb="FF1F4E79"/>
      </font>
      <fill>
        <patternFill>
          <bgColor rgb="FFFFFF00"/>
        </patternFill>
      </fill>
    </dxf>
    <dxf>
      <font>
        <b val="0"/>
        <i val="0"/>
        <color rgb="FF1F4E79"/>
      </font>
      <fill>
        <patternFill>
          <bgColor rgb="FF92D050"/>
        </patternFill>
      </fill>
    </dxf>
    <dxf>
      <font>
        <b val="0"/>
        <i val="0"/>
        <color rgb="FF1F4E79"/>
      </font>
      <fill>
        <patternFill>
          <bgColor rgb="FF00B050"/>
        </patternFill>
      </fill>
    </dxf>
    <dxf>
      <fill>
        <patternFill>
          <bgColor rgb="FF00B050"/>
        </patternFill>
      </fill>
    </dxf>
    <dxf>
      <font>
        <color rgb="FFFFFFFF"/>
      </font>
      <fill>
        <patternFill>
          <bgColor rgb="FF000000"/>
        </patternFill>
      </fill>
    </dxf>
    <dxf>
      <font>
        <color rgb="FF1F4E79"/>
      </font>
      <fill>
        <patternFill>
          <bgColor rgb="FFFF0000"/>
        </patternFill>
      </fill>
    </dxf>
    <dxf>
      <font>
        <color rgb="FF1F4E79"/>
      </font>
      <fill>
        <patternFill>
          <bgColor rgb="FFFFC000"/>
        </patternFill>
      </fill>
    </dxf>
    <dxf>
      <font>
        <color rgb="FF1F4E79"/>
      </font>
      <fill>
        <patternFill>
          <bgColor rgb="FFFFFF00"/>
        </patternFill>
      </fill>
    </dxf>
    <dxf>
      <font>
        <color rgb="FF1F4E79"/>
      </font>
      <fill>
        <patternFill>
          <bgColor rgb="FF92D050"/>
        </patternFill>
      </fill>
    </dxf>
    <dxf>
      <font>
        <color rgb="FF1F4E79"/>
      </font>
      <fill>
        <patternFill>
          <bgColor rgb="FF00B050"/>
        </patternFill>
      </fill>
    </dxf>
    <dxf>
      <fill>
        <patternFill>
          <bgColor rgb="FF00B050"/>
        </patternFill>
      </fill>
    </dxf>
    <dxf>
      <font>
        <color rgb="FFFFFFFF"/>
      </font>
      <fill>
        <patternFill>
          <bgColor rgb="FF000000"/>
        </patternFill>
      </fill>
    </dxf>
    <dxf>
      <font>
        <color rgb="FF00407A"/>
      </font>
      <fill>
        <patternFill>
          <bgColor rgb="FFFF0000"/>
        </patternFill>
      </fill>
    </dxf>
    <dxf>
      <font>
        <color rgb="FF00407A"/>
      </font>
      <fill>
        <patternFill>
          <bgColor rgb="FFFFC000"/>
        </patternFill>
      </fill>
    </dxf>
    <dxf>
      <font>
        <color rgb="FF00407A"/>
      </font>
      <fill>
        <patternFill>
          <bgColor rgb="FFFFFF00"/>
        </patternFill>
      </fill>
    </dxf>
    <dxf>
      <font>
        <color rgb="FF00407A"/>
      </font>
      <fill>
        <patternFill>
          <bgColor rgb="FF92D050"/>
        </patternFill>
      </fill>
    </dxf>
    <dxf>
      <font>
        <color rgb="FF00407A"/>
      </font>
      <fill>
        <patternFill>
          <bgColor rgb="FF00B050"/>
        </patternFill>
      </fill>
    </dxf>
  </dxfs>
  <colors>
    <indexedColors>
      <rgbColor rgb="FF000000"/>
      <rgbColor rgb="FFFFFFFF"/>
      <rgbColor rgb="FFFF0000"/>
      <rgbColor rgb="FF579D1C"/>
      <rgbColor rgb="FFDCE6F2"/>
      <rgbColor rgb="FFFFFF00"/>
      <rgbColor rgb="FF9BBB59"/>
      <rgbColor rgb="FFB7DEE8"/>
      <rgbColor rgb="FFC00000"/>
      <rgbColor rgb="FF00B050"/>
      <rgbColor rgb="FF0D0D0D"/>
      <rgbColor rgb="FF548235"/>
      <rgbColor rgb="FFF64B04"/>
      <rgbColor rgb="FF006666"/>
      <rgbColor rgb="FFC3D69B"/>
      <rgbColor rgb="FF8B8B8B"/>
      <rgbColor rgb="FF95B3D7"/>
      <rgbColor rgb="FFC0504D"/>
      <rgbColor rgb="FFFDEADA"/>
      <rgbColor rgb="FFDBEEF4"/>
      <rgbColor rgb="FF4F6228"/>
      <rgbColor rgb="FFF79646"/>
      <rgbColor rgb="FF1F4E79"/>
      <rgbColor rgb="FFB9CDE5"/>
      <rgbColor rgb="FFF2F2F2"/>
      <rgbColor rgb="FFD6DCE5"/>
      <rgbColor rgb="FFD7E4BD"/>
      <rgbColor rgb="FF70AD47"/>
      <rgbColor rgb="FFED7D31"/>
      <rgbColor rgb="FFC55A11"/>
      <rgbColor rgb="FF215968"/>
      <rgbColor rgb="FFFBE5D6"/>
      <rgbColor rgb="FF5B9BD5"/>
      <rgbColor rgb="FFDEEBF7"/>
      <rgbColor rgb="FFE2F0D9"/>
      <rgbColor rgb="FFFFE181"/>
      <rgbColor rgb="FF93CDDD"/>
      <rgbColor rgb="FFFCD5B5"/>
      <rgbColor rgb="FFD9D9D9"/>
      <rgbColor rgb="FFFAC090"/>
      <rgbColor rgb="FF4F81BD"/>
      <rgbColor rgb="FF4BACC6"/>
      <rgbColor rgb="FF92D050"/>
      <rgbColor rgb="FFFFC000"/>
      <rgbColor rgb="FFFF9517"/>
      <rgbColor rgb="FFE46C0A"/>
      <rgbColor rgb="FF8064A2"/>
      <rgbColor rgb="FF7D914C"/>
      <rgbColor rgb="FF00407A"/>
      <rgbColor rgb="FF31859C"/>
      <rgbColor rgb="FF10243E"/>
      <rgbColor rgb="FF284059"/>
      <rgbColor rgb="FF984807"/>
      <rgbColor rgb="FF595959"/>
      <rgbColor rgb="FF203864"/>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da Origem dos Riscos por Diretoria</a:t>
            </a:r>
          </a:p>
        </c:rich>
      </c:tx>
      <c:layout>
        <c:manualLayout>
          <c:xMode val="edge"/>
          <c:yMode val="edge"/>
          <c:x val="0.166727471725648"/>
          <c:y val="0.0602741948568184"/>
        </c:manualLayout>
      </c:layout>
      <c:overlay val="0"/>
      <c:spPr>
        <a:noFill/>
        <a:ln w="0">
          <a:noFill/>
        </a:ln>
      </c:spPr>
    </c:title>
    <c:autoTitleDeleted val="0"/>
    <c:plotArea>
      <c:layout>
        <c:manualLayout>
          <c:layoutTarget val="inner"/>
          <c:xMode val="edge"/>
          <c:yMode val="edge"/>
          <c:x val="0.268223276176578"/>
          <c:y val="0.272653524782997"/>
          <c:w val="0.419336008755928"/>
          <c:h val="0.637300235255942"/>
        </c:manualLayout>
      </c:layout>
      <c:pieChart>
        <c:varyColors val="1"/>
        <c:ser>
          <c:idx val="0"/>
          <c:order val="0"/>
          <c:tx>
            <c:strRef>
              <c:f>'Relatório da Análise de Riscos'!$B$4</c:f>
              <c:strCache>
                <c:ptCount val="1"/>
                <c:pt idx="0">
                  <c:v>Soma de PxI</c:v>
                </c:pt>
              </c:strCache>
            </c:strRef>
          </c:tx>
          <c:spPr>
            <a:solidFill>
              <a:srgbClr val="4f81bd"/>
            </a:solidFill>
            <a:ln w="0">
              <a:noFill/>
            </a:ln>
          </c:spPr>
          <c:explosion val="0"/>
          <c:dPt>
            <c:idx val="0"/>
            <c:explosion val="11"/>
            <c:spPr>
              <a:solidFill>
                <a:srgbClr val="4f81bd"/>
              </a:solidFill>
              <a:ln w="0">
                <a:noFill/>
              </a:ln>
            </c:spPr>
          </c:dPt>
          <c:dPt>
            <c:idx val="1"/>
            <c:explosion val="15"/>
            <c:spPr>
              <a:solidFill>
                <a:srgbClr val="c0504d"/>
              </a:solidFill>
              <a:ln w="0">
                <a:noFill/>
              </a:ln>
            </c:spPr>
          </c:dPt>
          <c:dPt>
            <c:idx val="2"/>
            <c:explosion val="4"/>
            <c:spPr>
              <a:solidFill>
                <a:srgbClr val="9bbb59"/>
              </a:solidFill>
              <a:ln w="0">
                <a:noFill/>
              </a:ln>
            </c:spPr>
          </c:dPt>
          <c:dPt>
            <c:idx val="3"/>
            <c:spPr>
              <a:solidFill>
                <a:srgbClr val="8064a2"/>
              </a:solidFill>
              <a:ln w="0">
                <a:noFill/>
              </a:ln>
            </c:spPr>
          </c:dPt>
          <c:dPt>
            <c:idx val="4"/>
            <c:spPr>
              <a:solidFill>
                <a:srgbClr val="4bacc6"/>
              </a:solidFill>
              <a:ln w="0">
                <a:noFill/>
              </a:ln>
            </c:spPr>
          </c:dPt>
          <c:dPt>
            <c:idx val="5"/>
            <c:spPr>
              <a:solidFill>
                <a:srgbClr val="f79646"/>
              </a:solidFill>
              <a:ln w="0">
                <a:noFill/>
              </a:ln>
            </c:spPr>
          </c:dPt>
          <c:dLbls>
            <c:dLbl>
              <c:idx val="0"/>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1"/>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2"/>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3"/>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4"/>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dLbl>
              <c:idx val="5"/>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showLeaderLines val="0"/>
          </c:dLbls>
          <c:cat>
            <c:strRef>
              <c:f>'Relatório da Análise de Riscos'!$A$5:$A$10</c:f>
              <c:strCache>
                <c:ptCount val="6"/>
                <c:pt idx="0">
                  <c:v>AUD</c:v>
                </c:pt>
                <c:pt idx="1">
                  <c:v>(vazio)</c:v>
                </c:pt>
                <c:pt idx="2">
                  <c:v>Total Resultado</c:v>
                </c:pt>
                <c:pt idx="3">
                  <c:v/>
                </c:pt>
                <c:pt idx="4">
                  <c:v/>
                </c:pt>
                <c:pt idx="5">
                  <c:v/>
                </c:pt>
              </c:strCache>
            </c:strRef>
          </c:cat>
          <c:val>
            <c:numRef>
              <c:f>'Relatório da Análise de Riscos'!$B$5:$B$10</c:f>
              <c:numCache>
                <c:formatCode>General</c:formatCode>
                <c:ptCount val="6"/>
              </c:numCache>
            </c:numRef>
          </c:val>
        </c:ser>
        <c:firstSliceAng val="0"/>
      </c:pieChart>
      <c:spPr>
        <a:noFill/>
        <a:ln w="0">
          <a:noFill/>
        </a:ln>
      </c:spPr>
    </c:plotArea>
    <c:plotVisOnly val="1"/>
    <c:dispBlanksAs val="gap"/>
  </c:chart>
  <c:spPr>
    <a:noFill/>
    <a:ln w="9360">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pt-BR" sz="1200" spc="-1" strike="noStrike">
                <a:solidFill>
                  <a:srgbClr val="595959"/>
                </a:solidFill>
                <a:latin typeface="Spranq eco sans"/>
              </a:defRPr>
            </a:pPr>
            <a:r>
              <a:rPr b="1" lang="pt-BR" sz="1200" spc="-1" strike="noStrike">
                <a:solidFill>
                  <a:srgbClr val="595959"/>
                </a:solidFill>
                <a:latin typeface="Spranq eco sans"/>
              </a:rPr>
              <a:t>Distribuição de Riscos por Diretoria</a:t>
            </a:r>
          </a:p>
        </c:rich>
      </c:tx>
      <c:overlay val="0"/>
      <c:spPr>
        <a:noFill/>
        <a:ln w="0">
          <a:noFill/>
        </a:ln>
      </c:spPr>
    </c:title>
    <c:autoTitleDeleted val="0"/>
    <c:plotArea>
      <c:barChart>
        <c:barDir val="col"/>
        <c:grouping val="stacked"/>
        <c:varyColors val="0"/>
        <c:ser>
          <c:idx val="0"/>
          <c:order val="0"/>
          <c:tx>
            <c:strRef>
              <c:f>'Relatório da Análise de Riscos'!$B$19:$B$20</c:f>
              <c:strCache>
                <c:ptCount val="1"/>
                <c:pt idx="0">
                  <c:v>Efeitos/
Consequências (vazio)</c:v>
                </c:pt>
              </c:strCache>
            </c:strRef>
          </c:tx>
          <c:spPr>
            <a:solidFill>
              <a:srgbClr val="00b050"/>
            </a:solidFill>
            <a:ln w="19080">
              <a:solidFill>
                <a:srgbClr val="4f6228"/>
              </a:solidFill>
              <a:round/>
            </a:ln>
          </c:spPr>
          <c:invertIfNegative val="0"/>
          <c:dLbls>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Riscos'!$B$21:$B$26</c:f>
              <c:numCache>
                <c:formatCode>General</c:formatCode>
                <c:ptCount val="6"/>
              </c:numCache>
            </c:numRef>
          </c:val>
        </c:ser>
        <c:ser>
          <c:idx val="1"/>
          <c:order val="1"/>
          <c:tx>
            <c:strRef>
              <c:f>'Relatório da Análise de Riscos'!$C$19:$C$20</c:f>
              <c:strCache>
                <c:ptCount val="1"/>
                <c:pt idx="0">
                  <c:v>Alteração do planejamento e cancelamento de trabalhos programados / Trabalhos extraordinárias relevantes não serem executados / Prejuízo na imagem da AUD junto a alta gestão e CGU</c:v>
                </c:pt>
              </c:strCache>
            </c:strRef>
          </c:tx>
          <c:spPr>
            <a:solidFill>
              <a:srgbClr val="92d050"/>
            </a:solidFill>
            <a:ln w="19080">
              <a:solidFill>
                <a:srgbClr val="00b050"/>
              </a:solidFill>
              <a:round/>
            </a:ln>
          </c:spPr>
          <c:invertIfNegative val="0"/>
          <c:dPt>
            <c:idx val="0"/>
            <c:invertIfNegative val="0"/>
            <c:spPr>
              <a:solidFill>
                <a:srgbClr val="92d050"/>
              </a:solidFill>
              <a:ln w="19080">
                <a:solidFill>
                  <a:srgbClr val="00b050"/>
                </a:solidFill>
                <a:round/>
              </a:ln>
            </c:spPr>
          </c:dPt>
          <c:dPt>
            <c:idx val="1"/>
            <c:invertIfNegative val="0"/>
            <c:spPr>
              <a:solidFill>
                <a:srgbClr val="92d050"/>
              </a:solidFill>
              <a:ln w="19080">
                <a:solidFill>
                  <a:srgbClr val="00b050"/>
                </a:solidFill>
                <a:round/>
              </a:ln>
            </c:spPr>
          </c:dPt>
          <c:dPt>
            <c:idx val="2"/>
            <c:invertIfNegative val="0"/>
            <c:spPr>
              <a:solidFill>
                <a:srgbClr val="92d050"/>
              </a:solidFill>
              <a:ln w="19080">
                <a:solidFill>
                  <a:srgbClr val="00b05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Riscos'!$C$21:$C$26</c:f>
              <c:numCache>
                <c:formatCode>General</c:formatCode>
                <c:ptCount val="6"/>
                <c:pt idx="0">
                  <c:v>1</c:v>
                </c:pt>
                <c:pt idx="2">
                  <c:v>1</c:v>
                </c:pt>
              </c:numCache>
            </c:numRef>
          </c:val>
        </c:ser>
        <c:ser>
          <c:idx val="2"/>
          <c:order val="2"/>
          <c:tx>
            <c:strRef>
              <c:f>'Relatório da Análise de Riscos'!$D$19:$D$20</c:f>
              <c:strCache>
                <c:ptCount val="1"/>
                <c:pt idx="0">
                  <c:v>Atraso na conclusão do processo / prejuízo na imagem da Auditoria junto a alta gestão e CGU</c:v>
                </c:pt>
              </c:strCache>
            </c:strRef>
          </c:tx>
          <c:spPr>
            <a:solidFill>
              <a:srgbClr val="ffff00"/>
            </a:solidFill>
            <a:ln w="19080">
              <a:solidFill>
                <a:srgbClr val="ffc000"/>
              </a:solidFill>
              <a:round/>
            </a:ln>
          </c:spPr>
          <c:invertIfNegative val="0"/>
          <c:dPt>
            <c:idx val="0"/>
            <c:invertIfNegative val="0"/>
            <c:spPr>
              <a:solidFill>
                <a:srgbClr val="ffff00"/>
              </a:solidFill>
              <a:ln w="19080">
                <a:solidFill>
                  <a:srgbClr val="ffc000"/>
                </a:solidFill>
                <a:round/>
              </a:ln>
            </c:spPr>
          </c:dPt>
          <c:dPt>
            <c:idx val="1"/>
            <c:invertIfNegative val="0"/>
            <c:spPr>
              <a:solidFill>
                <a:srgbClr val="ffff00"/>
              </a:solidFill>
              <a:ln w="19080">
                <a:solidFill>
                  <a:srgbClr val="ffc000"/>
                </a:solidFill>
                <a:round/>
              </a:ln>
            </c:spPr>
          </c:dPt>
          <c:dPt>
            <c:idx val="2"/>
            <c:invertIfNegative val="0"/>
            <c:spPr>
              <a:solidFill>
                <a:srgbClr val="ffff00"/>
              </a:solidFill>
              <a:ln w="19080">
                <a:solidFill>
                  <a:srgbClr val="ffc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Riscos'!$D$21:$D$26</c:f>
              <c:numCache>
                <c:formatCode>General</c:formatCode>
                <c:ptCount val="6"/>
                <c:pt idx="0">
                  <c:v>2</c:v>
                </c:pt>
                <c:pt idx="2">
                  <c:v>2</c:v>
                </c:pt>
              </c:numCache>
            </c:numRef>
          </c:val>
        </c:ser>
        <c:ser>
          <c:idx val="3"/>
          <c:order val="3"/>
          <c:tx>
            <c:strRef>
              <c:f>'Relatório da Análise de Riscos'!$E$19:$E$20</c:f>
              <c:strCache>
                <c:ptCount val="1"/>
                <c:pt idx="0">
                  <c:v>Atraso na conclusão do trabalho de auditoria, afetando o cronograma do PAINT aprovado pelo CONSAD  </c:v>
                </c:pt>
              </c:strCache>
            </c:strRef>
          </c:tx>
          <c:spPr>
            <a:solidFill>
              <a:srgbClr val="ffc000"/>
            </a:solidFill>
            <a:ln w="19080">
              <a:solidFill>
                <a:srgbClr val="ff0000"/>
              </a:solidFill>
              <a:round/>
            </a:ln>
          </c:spPr>
          <c:invertIfNegative val="0"/>
          <c:dPt>
            <c:idx val="0"/>
            <c:invertIfNegative val="0"/>
            <c:spPr>
              <a:solidFill>
                <a:srgbClr val="ffc000"/>
              </a:solidFill>
              <a:ln w="19080">
                <a:solidFill>
                  <a:srgbClr val="ff0000"/>
                </a:solidFill>
                <a:round/>
              </a:ln>
            </c:spPr>
          </c:dPt>
          <c:dPt>
            <c:idx val="1"/>
            <c:invertIfNegative val="0"/>
            <c:spPr>
              <a:solidFill>
                <a:srgbClr val="ffc000"/>
              </a:solidFill>
              <a:ln w="19080">
                <a:solidFill>
                  <a:srgbClr val="ff0000"/>
                </a:solidFill>
                <a:round/>
              </a:ln>
            </c:spPr>
          </c:dPt>
          <c:dPt>
            <c:idx val="2"/>
            <c:invertIfNegative val="0"/>
            <c:spPr>
              <a:solidFill>
                <a:srgbClr val="ffc000"/>
              </a:solidFill>
              <a:ln w="19080">
                <a:solidFill>
                  <a:srgbClr val="ff0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Riscos'!$E$21:$E$26</c:f>
              <c:numCache>
                <c:formatCode>General</c:formatCode>
                <c:ptCount val="6"/>
                <c:pt idx="0">
                  <c:v>2</c:v>
                </c:pt>
                <c:pt idx="2">
                  <c:v>2</c:v>
                </c:pt>
              </c:numCache>
            </c:numRef>
          </c:val>
        </c:ser>
        <c:ser>
          <c:idx val="4"/>
          <c:order val="4"/>
          <c:tx>
            <c:strRef>
              <c:f>'Relatório da Análise de Riscos'!$F$19:$F$20</c:f>
              <c:strCache>
                <c:ptCount val="1"/>
                <c:pt idx="0">
                  <c:v>Atraso na conclusão do trabalho de auditoria, afetando o cronograma do PAINT aprovado pelo CONSAD / Possibilidade de comprometer a execução do PAINT / Não abordagem de pontos relevantes do objeto auditado / prejuízo na imagem da AUD junto a alta gestão e CGU</c:v>
                </c:pt>
              </c:strCache>
            </c:strRef>
          </c:tx>
          <c:spPr>
            <a:solidFill>
              <a:srgbClr val="ff0000"/>
            </a:solidFill>
            <a:ln w="19080">
              <a:solidFill>
                <a:srgbClr val="c00000"/>
              </a:solidFill>
              <a:round/>
            </a:ln>
          </c:spPr>
          <c:invertIfNegative val="0"/>
          <c:dPt>
            <c:idx val="0"/>
            <c:invertIfNegative val="0"/>
            <c:spPr>
              <a:solidFill>
                <a:srgbClr val="ff0000"/>
              </a:solidFill>
              <a:ln w="19080">
                <a:solidFill>
                  <a:srgbClr val="c00000"/>
                </a:solidFill>
                <a:round/>
              </a:ln>
            </c:spPr>
          </c:dPt>
          <c:dPt>
            <c:idx val="1"/>
            <c:invertIfNegative val="0"/>
            <c:spPr>
              <a:solidFill>
                <a:srgbClr val="ff0000"/>
              </a:solidFill>
              <a:ln w="19080">
                <a:solidFill>
                  <a:srgbClr val="c00000"/>
                </a:solidFill>
                <a:round/>
              </a:ln>
            </c:spPr>
          </c:dPt>
          <c:dPt>
            <c:idx val="2"/>
            <c:invertIfNegative val="0"/>
            <c:spPr>
              <a:solidFill>
                <a:srgbClr val="ff0000"/>
              </a:solidFill>
              <a:ln w="19080">
                <a:solidFill>
                  <a:srgbClr val="c00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Riscos'!$F$21:$F$26</c:f>
              <c:numCache>
                <c:formatCode>General</c:formatCode>
                <c:ptCount val="6"/>
                <c:pt idx="0">
                  <c:v>1</c:v>
                </c:pt>
                <c:pt idx="2">
                  <c:v>1</c:v>
                </c:pt>
              </c:numCache>
            </c:numRef>
          </c:val>
        </c:ser>
        <c:ser>
          <c:idx val="5"/>
          <c:order val="5"/>
          <c:tx>
            <c:strRef>
              <c:f>'Relatório da Análise de Riscos'!$G$19:$G$20</c:f>
              <c:strCache>
                <c:ptCount val="1"/>
                <c:pt idx="0">
                  <c:v>Atraso na resposta da Solicitação de Auditoria / Atraso na conclusão do trabalho de auditoria, afetando o cronograma do PAINT aprovado pelo CONSAD</c:v>
                </c:pt>
              </c:strCache>
            </c:strRef>
          </c:tx>
          <c:spPr>
            <a:solidFill>
              <a:srgbClr val="000000"/>
            </a:solidFill>
            <a:ln w="19080">
              <a:solidFill>
                <a:srgbClr val="000000"/>
              </a:solidFill>
              <a:round/>
            </a:ln>
          </c:spPr>
          <c:invertIfNegative val="0"/>
          <c:dPt>
            <c:idx val="0"/>
            <c:invertIfNegative val="0"/>
            <c:spPr>
              <a:solidFill>
                <a:srgbClr val="000000"/>
              </a:solidFill>
              <a:ln w="19080">
                <a:solidFill>
                  <a:srgbClr val="000000"/>
                </a:solidFill>
                <a:round/>
              </a:ln>
            </c:spPr>
          </c:dPt>
          <c:dPt>
            <c:idx val="1"/>
            <c:invertIfNegative val="0"/>
            <c:spPr>
              <a:solidFill>
                <a:srgbClr val="000000"/>
              </a:solidFill>
              <a:ln w="19080">
                <a:solidFill>
                  <a:srgbClr val="000000"/>
                </a:solidFill>
                <a:round/>
              </a:ln>
            </c:spPr>
          </c:dPt>
          <c:dPt>
            <c:idx val="2"/>
            <c:invertIfNegative val="0"/>
            <c:spPr>
              <a:solidFill>
                <a:srgbClr val="000000"/>
              </a:solidFill>
              <a:ln w="19080">
                <a:solidFill>
                  <a:srgbClr val="000000"/>
                </a:solidFill>
                <a:round/>
              </a:ln>
            </c:spPr>
          </c:dPt>
          <c:dLbls>
            <c:dLbl>
              <c:idx val="0"/>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1"/>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dLbl>
              <c:idx val="2"/>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dLbl>
            <c:txPr>
              <a:bodyPr wrap="square"/>
              <a:lstStyle/>
              <a:p>
                <a:pPr>
                  <a:defRPr b="0" sz="1000" spc="-1" strike="noStrike">
                    <a:solidFill>
                      <a:srgbClr val="000000"/>
                    </a:solidFill>
                    <a:latin typeface="Spranq eco sans"/>
                  </a:defRPr>
                </a:pPr>
              </a:p>
            </c:txPr>
            <c:dLblPos val="ct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Riscos'!$A$21:$A$26</c:f>
              <c:strCache>
                <c:ptCount val="6"/>
                <c:pt idx="0">
                  <c:v>AUD</c:v>
                </c:pt>
                <c:pt idx="1">
                  <c:v>(vazio)</c:v>
                </c:pt>
                <c:pt idx="2">
                  <c:v>Total Resultado</c:v>
                </c:pt>
                <c:pt idx="3">
                  <c:v/>
                </c:pt>
                <c:pt idx="4">
                  <c:v/>
                </c:pt>
                <c:pt idx="5">
                  <c:v/>
                </c:pt>
              </c:strCache>
            </c:strRef>
          </c:cat>
          <c:val>
            <c:numRef>
              <c:f>'Relatório da Análise de Riscos'!$G$21:$G$26</c:f>
              <c:numCache>
                <c:formatCode>General</c:formatCode>
                <c:ptCount val="6"/>
                <c:pt idx="0">
                  <c:v>1</c:v>
                </c:pt>
                <c:pt idx="2">
                  <c:v>1</c:v>
                </c:pt>
              </c:numCache>
            </c:numRef>
          </c:val>
        </c:ser>
        <c:gapWidth val="100"/>
        <c:overlap val="100"/>
        <c:axId val="14229937"/>
        <c:axId val="40930580"/>
      </c:barChart>
      <c:catAx>
        <c:axId val="14229937"/>
        <c:scaling>
          <c:orientation val="minMax"/>
        </c:scaling>
        <c:delete val="0"/>
        <c:axPos val="b"/>
        <c:numFmt formatCode="General" sourceLinked="0"/>
        <c:majorTickMark val="none"/>
        <c:minorTickMark val="none"/>
        <c:tickLblPos val="nextTo"/>
        <c:spPr>
          <a:ln w="9360">
            <a:solidFill>
              <a:srgbClr val="d9d9d9"/>
            </a:solidFill>
            <a:round/>
          </a:ln>
        </c:spPr>
        <c:txPr>
          <a:bodyPr/>
          <a:lstStyle/>
          <a:p>
            <a:pPr>
              <a:defRPr b="0" sz="900" spc="-1" strike="noStrike">
                <a:solidFill>
                  <a:srgbClr val="595959"/>
                </a:solidFill>
                <a:latin typeface="Spranq eco sans"/>
              </a:defRPr>
            </a:pPr>
          </a:p>
        </c:txPr>
        <c:crossAx val="40930580"/>
        <c:crosses val="autoZero"/>
        <c:auto val="1"/>
        <c:lblAlgn val="ctr"/>
        <c:lblOffset val="100"/>
        <c:noMultiLvlLbl val="0"/>
      </c:catAx>
      <c:valAx>
        <c:axId val="40930580"/>
        <c:scaling>
          <c:orientation val="minMax"/>
        </c:scaling>
        <c:delete val="0"/>
        <c:axPos val="l"/>
        <c:majorGridlines>
          <c:spPr>
            <a:ln w="12600">
              <a:solidFill>
                <a:srgbClr val="00407a">
                  <a:alpha val="10000"/>
                </a:srgbClr>
              </a:solidFill>
              <a:round/>
            </a:ln>
          </c:spPr>
        </c:majorGridlines>
        <c:minorGridlines>
          <c:spPr>
            <a:ln w="9360">
              <a:solidFill>
                <a:srgbClr val="dce6f2">
                  <a:alpha val="30000"/>
                </a:srgbClr>
              </a:solidFill>
              <a:round/>
            </a:ln>
          </c:spPr>
        </c:minorGridlines>
        <c:title>
          <c:tx>
            <c:rich>
              <a:bodyPr rot="-5400000"/>
              <a:lstStyle/>
              <a:p>
                <a:pPr>
                  <a:defRPr b="1" lang="pt-BR" sz="1000" spc="-1" strike="noStrike">
                    <a:solidFill>
                      <a:srgbClr val="595959"/>
                    </a:solidFill>
                    <a:latin typeface="Spranq eco sans"/>
                  </a:defRPr>
                </a:pPr>
                <a:r>
                  <a:rPr b="1" lang="pt-BR" sz="1000" spc="-1" strike="noStrike">
                    <a:solidFill>
                      <a:srgbClr val="595959"/>
                    </a:solidFill>
                    <a:latin typeface="Spranq eco sans"/>
                  </a:rPr>
                  <a:t>Quantidade de Riscos</a:t>
                </a:r>
              </a:p>
            </c:rich>
          </c:tx>
          <c:overlay val="0"/>
          <c:spPr>
            <a:noFill/>
            <a:ln w="0">
              <a:noFill/>
            </a:ln>
          </c:spPr>
        </c:title>
        <c:numFmt formatCode="General" sourceLinked="0"/>
        <c:majorTickMark val="none"/>
        <c:minorTickMark val="none"/>
        <c:tickLblPos val="nextTo"/>
        <c:spPr>
          <a:ln w="9360">
            <a:noFill/>
          </a:ln>
        </c:spPr>
        <c:txPr>
          <a:bodyPr/>
          <a:lstStyle/>
          <a:p>
            <a:pPr>
              <a:defRPr b="0" sz="900" spc="-1" strike="noStrike">
                <a:solidFill>
                  <a:srgbClr val="595959"/>
                </a:solidFill>
                <a:latin typeface="Spranq eco sans"/>
              </a:defRPr>
            </a:pPr>
          </a:p>
        </c:txPr>
        <c:crossAx val="14229937"/>
        <c:crosses val="autoZero"/>
        <c:crossBetween val="between"/>
        <c:majorUnit val="5"/>
      </c:valAx>
      <c:spPr>
        <a:noFill/>
        <a:ln w="0">
          <a:noFill/>
        </a:ln>
      </c:spPr>
    </c:plotArea>
    <c:legend>
      <c:legendPos val="r"/>
      <c:overlay val="0"/>
      <c:spPr>
        <a:noFill/>
        <a:ln w="0">
          <a:noFill/>
        </a:ln>
      </c:spPr>
      <c:txPr>
        <a:bodyPr/>
        <a:lstStyle/>
        <a:p>
          <a:pPr>
            <a:defRPr b="0" sz="900" spc="-1" strike="noStrike">
              <a:solidFill>
                <a:srgbClr val="595959"/>
              </a:solidFill>
              <a:latin typeface="Spranq eco sans"/>
            </a:defRPr>
          </a:pPr>
        </a:p>
      </c:txPr>
    </c:legend>
    <c:plotVisOnly val="1"/>
    <c:dispBlanksAs val="gap"/>
  </c:chart>
  <c:spPr>
    <a:solidFill>
      <a:srgbClr val="ffffff"/>
    </a:solidFill>
    <a:ln w="9360">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de Riscos Estratégicos do Processo</a:t>
            </a:r>
          </a:p>
        </c:rich>
      </c:tx>
      <c:overlay val="0"/>
      <c:spPr>
        <a:noFill/>
        <a:ln w="0">
          <a:noFill/>
        </a:ln>
      </c:spPr>
    </c:title>
    <c:autoTitleDeleted val="0"/>
    <c:plotArea>
      <c:radarChart>
        <c:radarStyle val="marker"/>
        <c:varyColors val="0"/>
        <c:ser>
          <c:idx val="0"/>
          <c:order val="0"/>
          <c:tx>
            <c:strRef>
              <c:f>'Relatório da Análise de Riscos'!$B$36</c:f>
              <c:strCache>
                <c:ptCount val="1"/>
                <c:pt idx="0">
                  <c:v>Soma de PxI</c:v>
                </c:pt>
              </c:strCache>
            </c:strRef>
          </c:tx>
          <c:spPr>
            <a:solidFill>
              <a:srgbClr val="4f81bd"/>
            </a:solidFill>
            <a:ln w="28440">
              <a:solidFill>
                <a:srgbClr val="4f81bd"/>
              </a:solidFill>
              <a:round/>
            </a:ln>
          </c:spPr>
          <c:marker>
            <c:symbol val="none"/>
          </c:marker>
          <c:dPt>
            <c:idx val="0"/>
            <c:marker>
              <c:symbol val="none"/>
            </c:marker>
          </c:dPt>
          <c:dPt>
            <c:idx val="1"/>
            <c:marker>
              <c:symbol val="none"/>
            </c:marker>
          </c:dPt>
          <c:dPt>
            <c:idx val="2"/>
            <c:marker>
              <c:symbol val="none"/>
            </c:marker>
          </c:dPt>
          <c:dPt>
            <c:idx val="3"/>
            <c:marker>
              <c:symbol val="none"/>
            </c:marker>
          </c:dPt>
          <c:dPt>
            <c:idx val="4"/>
            <c:marker>
              <c:symbol val="none"/>
            </c:marker>
          </c:dPt>
          <c:dPt>
            <c:idx val="5"/>
            <c:marker>
              <c:symbol val="none"/>
            </c:marker>
          </c:dPt>
          <c:dLbls>
            <c:numFmt formatCode="General" sourceLinked="1"/>
            <c:dLbl>
              <c:idx val="0"/>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1"/>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2"/>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3"/>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4"/>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dLbl>
              <c:idx val="5"/>
              <c:numFmt formatCode="General" sourceLinked="1"/>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dLbl>
            <c:txPr>
              <a:bodyPr wrap="square"/>
              <a:lstStyle/>
              <a:p>
                <a:pPr>
                  <a:defRPr b="0" sz="800" spc="-1" strike="noStrike">
                    <a:solidFill>
                      <a:srgbClr val="595959"/>
                    </a:solidFill>
                    <a:latin typeface="Spranq eco sans"/>
                  </a:defRPr>
                </a:pPr>
              </a:p>
            </c:txPr>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Riscos'!$A$37:$A$43</c:f>
              <c:strCache>
                <c:ptCount val="7"/>
                <c:pt idx="0">
                  <c:v>(vazio)</c:v>
                </c:pt>
                <c:pt idx="1">
                  <c:v>Alteração do planejamento e cancelamento de trabalhos programados / Trabalhos extraordinárias relevantes não serem executados / Prejuízo na imagem da AUD junto a alta gestão e CGU</c:v>
                </c:pt>
                <c:pt idx="2">
                  <c:v>Atraso na conclusão do processo / prejuízo na imagem da Auditoria junto a alta gestão e CGU</c:v>
                </c:pt>
                <c:pt idx="3">
                  <c:v>Atraso na conclusão do trabalho de auditoria, afetando o cronograma do PAINT aprovado pelo CONSAD  </c:v>
                </c:pt>
                <c:pt idx="4">
                  <c:v>Atraso na conclusão do trabalho de auditoria, afetando o cronograma do PAINT aprovado pelo CONSAD / Possibilidade de comprometer a execução do PAINT / Não abordagem de pontos relevantes do objeto auditado / prejuízo na imagem da AUD junto a alta gestão e CGU</c:v>
                </c:pt>
                <c:pt idx="5">
                  <c:v>Atraso na resposta da Solicitação de Auditoria / Atraso na conclusão do trabalho de auditoria, afetando o cronograma do PAINT aprovado pelo CONSAD</c:v>
                </c:pt>
                <c:pt idx="6">
                  <c:v>Atraso na resposta da Solicitação de Auditoria / Resposta recebida de forma inócua / Atraso na conclusão do trabalho de auditoria, afetando o cronograma do PAINT aprovado pelo CONSAD</c:v>
                </c:pt>
              </c:strCache>
            </c:strRef>
          </c:cat>
          <c:val>
            <c:numRef>
              <c:f>'Relatório da Análise de Riscos'!$B$37:$B$43</c:f>
              <c:numCache>
                <c:formatCode>General</c:formatCode>
                <c:ptCount val="7"/>
              </c:numCache>
            </c:numRef>
          </c:val>
        </c:ser>
        <c:axId val="78996660"/>
        <c:axId val="5166143"/>
      </c:radarChart>
      <c:catAx>
        <c:axId val="78996660"/>
        <c:scaling>
          <c:orientation val="minMax"/>
        </c:scaling>
        <c:delete val="0"/>
        <c:axPos val="b"/>
        <c:majorGridlines>
          <c:spPr>
            <a:ln w="9360">
              <a:solidFill>
                <a:srgbClr val="d9d9d9"/>
              </a:solidFill>
              <a:round/>
            </a:ln>
          </c:spPr>
        </c:majorGridlines>
        <c:numFmt formatCode="General" sourceLinked="0"/>
        <c:majorTickMark val="none"/>
        <c:minorTickMark val="none"/>
        <c:tickLblPos val="nextTo"/>
        <c:spPr>
          <a:ln w="9360">
            <a:noFill/>
          </a:ln>
        </c:spPr>
        <c:txPr>
          <a:bodyPr/>
          <a:lstStyle/>
          <a:p>
            <a:pPr>
              <a:defRPr b="0" sz="900" spc="-1" strike="noStrike">
                <a:solidFill>
                  <a:srgbClr val="595959"/>
                </a:solidFill>
                <a:latin typeface="Spranq eco sans"/>
              </a:defRPr>
            </a:pPr>
          </a:p>
        </c:txPr>
        <c:crossAx val="5166143"/>
        <c:crosses val="autoZero"/>
        <c:auto val="1"/>
        <c:lblAlgn val="ctr"/>
        <c:lblOffset val="100"/>
        <c:noMultiLvlLbl val="0"/>
      </c:catAx>
      <c:valAx>
        <c:axId val="5166143"/>
        <c:scaling>
          <c:orientation val="minMax"/>
        </c:scaling>
        <c:delete val="1"/>
        <c:axPos val="l"/>
        <c:majorGridlines>
          <c:spPr>
            <a:ln w="9360">
              <a:solidFill>
                <a:srgbClr val="d9d9d9"/>
              </a:solidFill>
              <a:round/>
            </a:ln>
          </c:spPr>
        </c:majorGridlines>
        <c:numFmt formatCode="General" sourceLinked="1"/>
        <c:majorTickMark val="out"/>
        <c:minorTickMark val="none"/>
        <c:tickLblPos val="nextTo"/>
        <c:spPr>
          <a:ln w="6480">
            <a:solidFill>
              <a:srgbClr val="8b8b8b"/>
            </a:solidFill>
            <a:round/>
          </a:ln>
        </c:spPr>
        <c:txPr>
          <a:bodyPr/>
          <a:lstStyle/>
          <a:p>
            <a:pPr>
              <a:defRPr b="0" sz="1000" spc="-1" strike="noStrike">
                <a:solidFill>
                  <a:srgbClr val="000000"/>
                </a:solidFill>
                <a:latin typeface="Calibri"/>
              </a:defRPr>
            </a:pPr>
          </a:p>
        </c:txPr>
        <c:crossAx val="78996660"/>
        <c:crossBetween val="midCat"/>
        <c:majorUnit val="0.1"/>
      </c:valAx>
      <c:spPr>
        <a:noFill/>
        <a:ln w="0">
          <a:noFill/>
        </a:ln>
      </c:spPr>
    </c:plotArea>
    <c:plotVisOnly val="1"/>
    <c:dispBlanksAs val="gap"/>
  </c:chart>
  <c:spPr>
    <a:solidFill>
      <a:srgbClr val="ffffff"/>
    </a:solidFill>
    <a:ln w="9360">
      <a:no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pt-BR" sz="1200" spc="-1" strike="noStrike">
                <a:solidFill>
                  <a:srgbClr val="595959"/>
                </a:solidFill>
                <a:latin typeface="Spranq eco sans"/>
              </a:defRPr>
            </a:pPr>
            <a:r>
              <a:rPr b="1" lang="pt-BR" sz="1200" spc="-1" strike="noStrike">
                <a:solidFill>
                  <a:srgbClr val="595959"/>
                </a:solidFill>
                <a:latin typeface="Spranq eco sans"/>
              </a:rPr>
              <a:t>Distribuição da Gravidade dos Riscos por Diretoria</a:t>
            </a:r>
          </a:p>
        </c:rich>
      </c:tx>
      <c:overlay val="0"/>
      <c:spPr>
        <a:noFill/>
        <a:ln w="0">
          <a:noFill/>
        </a:ln>
      </c:spPr>
    </c:title>
    <c:autoTitleDeleted val="0"/>
    <c:plotArea>
      <c:barChart>
        <c:barDir val="bar"/>
        <c:grouping val="clustered"/>
        <c:varyColors val="0"/>
        <c:ser>
          <c:idx val="0"/>
          <c:order val="0"/>
          <c:tx>
            <c:strRef>
              <c:f>'Relatório da Análise de Riscos'!$B$50:$B$51</c:f>
              <c:strCache>
                <c:ptCount val="1"/>
                <c:pt idx="0">
                  <c:v/>
                </c:pt>
              </c:strCache>
            </c:strRef>
          </c:tx>
          <c:spPr>
            <a:solidFill>
              <a:srgbClr val="00b050"/>
            </a:solidFill>
            <a:ln w="19080">
              <a:solidFill>
                <a:srgbClr val="4f6228"/>
              </a:solidFill>
              <a:round/>
            </a:ln>
          </c:spPr>
          <c:invertIfNegative val="0"/>
          <c:dPt>
            <c:idx val="0"/>
            <c:invertIfNegative val="0"/>
            <c:spPr>
              <a:solidFill>
                <a:srgbClr val="00b050"/>
              </a:solidFill>
              <a:ln w="19080">
                <a:solidFill>
                  <a:srgbClr val="4f6228"/>
                </a:solidFill>
                <a:round/>
              </a:ln>
            </c:spPr>
          </c:dPt>
          <c:dPt>
            <c:idx val="1"/>
            <c:invertIfNegative val="0"/>
            <c:spPr>
              <a:solidFill>
                <a:srgbClr val="00b050"/>
              </a:solidFill>
              <a:ln w="19080">
                <a:solidFill>
                  <a:srgbClr val="4f6228"/>
                </a:solidFill>
                <a:round/>
              </a:ln>
            </c:spPr>
          </c:dPt>
          <c:dPt>
            <c:idx val="2"/>
            <c:invertIfNegative val="0"/>
            <c:spPr>
              <a:solidFill>
                <a:srgbClr val="00b050"/>
              </a:solidFill>
              <a:ln w="19080">
                <a:solidFill>
                  <a:srgbClr val="4f6228"/>
                </a:solidFill>
                <a:round/>
              </a:ln>
            </c:spPr>
          </c:dPt>
          <c:dLbls>
            <c:dLbl>
              <c:idx val="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1"/>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Riscos'!$B$52:$B$57</c:f>
              <c:numCache>
                <c:formatCode>General</c:formatCode>
                <c:ptCount val="6"/>
              </c:numCache>
            </c:numRef>
          </c:val>
        </c:ser>
        <c:ser>
          <c:idx val="1"/>
          <c:order val="1"/>
          <c:tx>
            <c:strRef>
              <c:f>'Relatório da Análise de Riscos'!$C$50:$C$51</c:f>
              <c:strCache>
                <c:ptCount val="1"/>
                <c:pt idx="0">
                  <c:v>Alteração do planejamento e cancelamento de trabalhos programados / Trabalhos extraordinárias relevantes não serem executados / Prejuízo na imagem da AUD junto a alta gestão e CGU</c:v>
                </c:pt>
              </c:strCache>
            </c:strRef>
          </c:tx>
          <c:spPr>
            <a:solidFill>
              <a:srgbClr val="92d050"/>
            </a:solidFill>
            <a:ln w="19080">
              <a:solidFill>
                <a:srgbClr val="00b050"/>
              </a:solidFill>
              <a:round/>
            </a:ln>
          </c:spPr>
          <c:invertIfNegative val="0"/>
          <c:dLbls>
            <c:numFmt formatCode="General" sourceLinked="1"/>
            <c:txPr>
              <a:bodyPr wrap="square"/>
              <a:lstStyle/>
              <a:p>
                <a:pPr>
                  <a:defRPr b="0" i="1" sz="900" spc="-1" strike="noStrike">
                    <a:solidFill>
                      <a:srgbClr val="404040"/>
                    </a:solidFill>
                    <a:latin typeface="Spranq eco sans"/>
                  </a:defRPr>
                </a:pPr>
              </a:p>
            </c:txPr>
            <c:dLblPos val="outEnd"/>
            <c:showLegendKey val="0"/>
            <c:showVal val="1"/>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Riscos'!$C$52:$C$57</c:f>
              <c:numCache>
                <c:formatCode>General</c:formatCode>
                <c:ptCount val="6"/>
              </c:numCache>
            </c:numRef>
          </c:val>
        </c:ser>
        <c:ser>
          <c:idx val="2"/>
          <c:order val="2"/>
          <c:tx>
            <c:strRef>
              <c:f>'Relatório da Análise de Riscos'!$D$50:$D$51</c:f>
              <c:strCache>
                <c:ptCount val="1"/>
                <c:pt idx="0">
                  <c:v>Atraso na conclusão do processo / prejuízo na imagem da Auditoria junto a alta gestão e CGU</c:v>
                </c:pt>
              </c:strCache>
            </c:strRef>
          </c:tx>
          <c:spPr>
            <a:solidFill>
              <a:srgbClr val="ffff00"/>
            </a:solidFill>
            <a:ln w="19080">
              <a:solidFill>
                <a:srgbClr val="ffc000"/>
              </a:solidFill>
              <a:round/>
            </a:ln>
          </c:spPr>
          <c:invertIfNegative val="0"/>
          <c:dLbls>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Riscos'!$D$52:$D$57</c:f>
              <c:numCache>
                <c:formatCode>General</c:formatCode>
                <c:ptCount val="6"/>
              </c:numCache>
            </c:numRef>
          </c:val>
        </c:ser>
        <c:ser>
          <c:idx val="3"/>
          <c:order val="3"/>
          <c:tx>
            <c:strRef>
              <c:f>'Relatório da Análise de Riscos'!$E$50:$E$51</c:f>
              <c:strCache>
                <c:ptCount val="1"/>
                <c:pt idx="0">
                  <c:v>Atraso na conclusão do trabalho de auditoria, afetando o cronograma do PAINT aprovado pelo CONSAD  </c:v>
                </c:pt>
              </c:strCache>
            </c:strRef>
          </c:tx>
          <c:spPr>
            <a:solidFill>
              <a:srgbClr val="ffc000"/>
            </a:solidFill>
            <a:ln w="19080">
              <a:solidFill>
                <a:srgbClr val="ff0000"/>
              </a:solidFill>
              <a:round/>
            </a:ln>
          </c:spPr>
          <c:invertIfNegative val="0"/>
          <c:dPt>
            <c:idx val="0"/>
            <c:invertIfNegative val="0"/>
            <c:spPr>
              <a:solidFill>
                <a:srgbClr val="ffc000"/>
              </a:solidFill>
              <a:ln w="19080">
                <a:solidFill>
                  <a:srgbClr val="ff0000"/>
                </a:solidFill>
                <a:round/>
              </a:ln>
            </c:spPr>
          </c:dPt>
          <c:dPt>
            <c:idx val="2"/>
            <c:invertIfNegative val="0"/>
            <c:spPr>
              <a:solidFill>
                <a:srgbClr val="ffc000"/>
              </a:solidFill>
              <a:ln w="19080">
                <a:solidFill>
                  <a:srgbClr val="ff0000"/>
                </a:solidFill>
                <a:round/>
              </a:ln>
            </c:spPr>
          </c:dPt>
          <c:dPt>
            <c:idx val="3"/>
            <c:invertIfNegative val="0"/>
            <c:spPr>
              <a:solidFill>
                <a:srgbClr val="ffc000"/>
              </a:solidFill>
              <a:ln w="19080">
                <a:solidFill>
                  <a:srgbClr val="ff0000"/>
                </a:solidFill>
                <a:round/>
              </a:ln>
            </c:spPr>
          </c:dPt>
          <c:dLbls>
            <c:dLbl>
              <c:idx val="0"/>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2"/>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dLbl>
              <c:idx val="3"/>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dLbl>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Riscos'!$E$52:$E$57</c:f>
              <c:numCache>
                <c:formatCode>General</c:formatCode>
                <c:ptCount val="6"/>
              </c:numCache>
            </c:numRef>
          </c:val>
        </c:ser>
        <c:ser>
          <c:idx val="4"/>
          <c:order val="4"/>
          <c:tx>
            <c:strRef>
              <c:f>'Relatório da Análise de Riscos'!$F$50:$F$51</c:f>
              <c:strCache>
                <c:ptCount val="1"/>
                <c:pt idx="0">
                  <c:v>Atraso na conclusão do trabalho de auditoria, afetando o cronograma do PAINT aprovado pelo CONSAD / Possibilidade de comprometer a execução do PAINT / Não abordagem de pontos relevantes do objeto auditado / prejuízo na imagem da AUD junto a alta gestão e CGU</c:v>
                </c:pt>
              </c:strCache>
            </c:strRef>
          </c:tx>
          <c:spPr>
            <a:solidFill>
              <a:srgbClr val="ff0000"/>
            </a:solidFill>
            <a:ln w="19080">
              <a:solidFill>
                <a:srgbClr val="c00000"/>
              </a:solidFill>
              <a:round/>
            </a:ln>
          </c:spPr>
          <c:invertIfNegative val="0"/>
          <c:dLbls>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Riscos'!$F$52:$F$57</c:f>
              <c:numCache>
                <c:formatCode>General</c:formatCode>
                <c:ptCount val="6"/>
              </c:numCache>
            </c:numRef>
          </c:val>
        </c:ser>
        <c:ser>
          <c:idx val="5"/>
          <c:order val="5"/>
          <c:tx>
            <c:strRef>
              <c:f>'Relatório da Análise de Riscos'!$G$50:$G$51</c:f>
              <c:strCache>
                <c:ptCount val="1"/>
                <c:pt idx="0">
                  <c:v>Atraso na resposta da Solicitação de Auditoria / Atraso na conclusão do trabalho de auditoria, afetando o cronograma do PAINT aprovado pelo CONSAD</c:v>
                </c:pt>
              </c:strCache>
            </c:strRef>
          </c:tx>
          <c:spPr>
            <a:solidFill>
              <a:srgbClr val="000000"/>
            </a:solidFill>
            <a:ln w="19080">
              <a:solidFill>
                <a:srgbClr val="000000"/>
              </a:solidFill>
              <a:round/>
            </a:ln>
          </c:spPr>
          <c:invertIfNegative val="0"/>
          <c:dLbls>
            <c:txPr>
              <a:bodyPr wrap="square"/>
              <a:lstStyle/>
              <a:p>
                <a:pPr>
                  <a:defRPr b="0" sz="1000" spc="-1" strike="noStrike">
                    <a:solidFill>
                      <a:srgbClr val="000000"/>
                    </a:solidFill>
                    <a:latin typeface="Arial"/>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strRef>
              <c:f>'Relatório da Análise de Riscos'!$A$52:$A$57</c:f>
              <c:strCache>
                <c:ptCount val="6"/>
                <c:pt idx="0">
                  <c:v>Falha no acompanhamento das recomendações</c:v>
                </c:pt>
                <c:pt idx="1">
                  <c:v>Não abordagem de pontos relevantes do objeto auditado / prejuízo na imagem da AUD junto a alta gestão e CGU / Atraso na conclusão do trabalho de auditoria, afetando o cronograma do PAINT aprovado pelo CONSAD  </c:v>
                </c:pt>
                <c:pt idx="2">
                  <c:v>Não realização de auditoria em objetos obrigatórios / Realização de auditorias desnecessárias / elevação do risco de  sanções por órgãos externos</c:v>
                </c:pt>
                <c:pt idx="3">
                  <c:v>Novas interlocuções e atraso na conclusão do trabalho de auditoria, afetando o cronograma do PAINT aprovado pelo CONSAD</c:v>
                </c:pt>
                <c:pt idx="4">
                  <c:v>Possibilidade de comprometer a segregação de funções</c:v>
                </c:pt>
                <c:pt idx="5">
                  <c:v>Possibilidade de comprometer o cronograma de aprovação e execução do PAINT / prejuízo na imagem da AUD junto a alta gestão e CGU</c:v>
                </c:pt>
              </c:strCache>
            </c:strRef>
          </c:cat>
          <c:val>
            <c:numRef>
              <c:f>'Relatório da Análise de Riscos'!$G$52:$G$57</c:f>
              <c:numCache>
                <c:formatCode>General</c:formatCode>
                <c:ptCount val="6"/>
              </c:numCache>
            </c:numRef>
          </c:val>
        </c:ser>
        <c:gapWidth val="100"/>
        <c:overlap val="0"/>
        <c:axId val="21278210"/>
        <c:axId val="10371229"/>
      </c:barChart>
      <c:catAx>
        <c:axId val="21278210"/>
        <c:scaling>
          <c:orientation val="minMax"/>
        </c:scaling>
        <c:delete val="0"/>
        <c:axPos val="b"/>
        <c:majorGridlines>
          <c:spPr>
            <a:ln w="12600">
              <a:solidFill>
                <a:srgbClr val="dce6f2"/>
              </a:solidFill>
              <a:round/>
            </a:ln>
          </c:spPr>
        </c:majorGridlines>
        <c:numFmt formatCode="General" sourceLinked="0"/>
        <c:majorTickMark val="none"/>
        <c:minorTickMark val="none"/>
        <c:tickLblPos val="nextTo"/>
        <c:spPr>
          <a:ln w="9360">
            <a:solidFill>
              <a:srgbClr val="d9d9d9"/>
            </a:solidFill>
            <a:round/>
          </a:ln>
        </c:spPr>
        <c:txPr>
          <a:bodyPr/>
          <a:lstStyle/>
          <a:p>
            <a:pPr>
              <a:defRPr b="0" sz="900" spc="-1" strike="noStrike">
                <a:solidFill>
                  <a:srgbClr val="595959"/>
                </a:solidFill>
                <a:latin typeface="Spranq eco sans"/>
              </a:defRPr>
            </a:pPr>
          </a:p>
        </c:txPr>
        <c:crossAx val="10371229"/>
        <c:crosses val="autoZero"/>
        <c:auto val="1"/>
        <c:lblAlgn val="ctr"/>
        <c:lblOffset val="100"/>
        <c:noMultiLvlLbl val="0"/>
      </c:catAx>
      <c:valAx>
        <c:axId val="10371229"/>
        <c:scaling>
          <c:orientation val="minMax"/>
        </c:scaling>
        <c:delete val="0"/>
        <c:axPos val="l"/>
        <c:title>
          <c:tx>
            <c:rich>
              <a:bodyPr rot="0"/>
              <a:lstStyle/>
              <a:p>
                <a:pPr>
                  <a:defRPr b="1" lang="pt-BR" sz="1000" spc="-1" strike="noStrike">
                    <a:solidFill>
                      <a:srgbClr val="595959"/>
                    </a:solidFill>
                    <a:latin typeface="Spranq eco sans"/>
                  </a:defRPr>
                </a:pPr>
                <a:r>
                  <a:rPr b="1" lang="pt-BR" sz="1000" spc="-1" strike="noStrike">
                    <a:solidFill>
                      <a:srgbClr val="595959"/>
                    </a:solidFill>
                    <a:latin typeface="Spranq eco sans"/>
                  </a:rPr>
                  <a:t>Percentual de Riscos</a:t>
                </a:r>
              </a:p>
            </c:rich>
          </c:tx>
          <c:overlay val="0"/>
          <c:spPr>
            <a:noFill/>
            <a:ln w="0">
              <a:noFill/>
            </a:ln>
          </c:spPr>
        </c:title>
        <c:numFmt formatCode="0.00%" sourceLinked="0"/>
        <c:majorTickMark val="none"/>
        <c:minorTickMark val="none"/>
        <c:tickLblPos val="nextTo"/>
        <c:spPr>
          <a:ln w="9360">
            <a:noFill/>
          </a:ln>
        </c:spPr>
        <c:txPr>
          <a:bodyPr/>
          <a:lstStyle/>
          <a:p>
            <a:pPr>
              <a:defRPr b="0" sz="900" spc="-1" strike="noStrike">
                <a:solidFill>
                  <a:srgbClr val="595959"/>
                </a:solidFill>
                <a:latin typeface="Spranq eco sans"/>
              </a:defRPr>
            </a:pPr>
          </a:p>
        </c:txPr>
        <c:crossAx val="21278210"/>
        <c:crosses val="autoZero"/>
        <c:crossBetween val="between"/>
      </c:valAx>
      <c:spPr>
        <a:noFill/>
        <a:ln w="0">
          <a:noFill/>
        </a:ln>
      </c:spPr>
    </c:plotArea>
    <c:legend>
      <c:legendPos val="r"/>
      <c:overlay val="0"/>
      <c:spPr>
        <a:noFill/>
        <a:ln w="0">
          <a:noFill/>
        </a:ln>
      </c:spPr>
      <c:txPr>
        <a:bodyPr/>
        <a:lstStyle/>
        <a:p>
          <a:pPr>
            <a:defRPr b="0" sz="900" spc="-1" strike="noStrike">
              <a:solidFill>
                <a:srgbClr val="595959"/>
              </a:solidFill>
              <a:latin typeface="Spranq eco sans"/>
            </a:defRPr>
          </a:pPr>
        </a:p>
      </c:txPr>
    </c:legend>
    <c:plotVisOnly val="1"/>
    <c:dispBlanksAs val="gap"/>
  </c:chart>
  <c:spPr>
    <a:solidFill>
      <a:srgbClr val="ffffff"/>
    </a:solidFill>
    <a:ln w="9360">
      <a:no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de Planos de Ação por Diretoria</a:t>
            </a:r>
          </a:p>
        </c:rich>
      </c:tx>
      <c:layout>
        <c:manualLayout>
          <c:xMode val="edge"/>
          <c:yMode val="edge"/>
          <c:x val="0.161635832521908"/>
          <c:y val="0.0608166811468288"/>
        </c:manualLayout>
      </c:layout>
      <c:overlay val="0"/>
      <c:spPr>
        <a:noFill/>
        <a:ln w="0">
          <a:noFill/>
        </a:ln>
      </c:spPr>
    </c:title>
    <c:autoTitleDeleted val="0"/>
    <c:plotArea>
      <c:layout>
        <c:manualLayout>
          <c:layoutTarget val="inner"/>
          <c:xMode val="edge"/>
          <c:yMode val="edge"/>
          <c:x val="0.268144708261553"/>
          <c:y val="0.272309792726821"/>
          <c:w val="0.419294434873792"/>
          <c:h val="0.637209879607795"/>
        </c:manualLayout>
      </c:layout>
      <c:pieChart>
        <c:varyColors val="1"/>
        <c:ser>
          <c:idx val="0"/>
          <c:order val="0"/>
          <c:tx>
            <c:strRef>
              <c:f>'Relatório Planos de Ação'!$B$21</c:f>
              <c:strCache>
                <c:ptCount val="1"/>
                <c:pt idx="0">
                  <c:v>Contagem de Diretoria</c:v>
                </c:pt>
              </c:strCache>
            </c:strRef>
          </c:tx>
          <c:spPr>
            <a:solidFill>
              <a:srgbClr val="4f81bd"/>
            </a:solidFill>
            <a:ln w="0">
              <a:noFill/>
            </a:ln>
          </c:spPr>
          <c:explosion val="12"/>
          <c:dPt>
            <c:idx val="0"/>
            <c:explosion val="12"/>
            <c:spPr>
              <a:solidFill>
                <a:srgbClr val="4f81bd"/>
              </a:solidFill>
              <a:ln w="0">
                <a:noFill/>
              </a:ln>
            </c:spPr>
          </c:dPt>
          <c:dPt>
            <c:idx val="1"/>
            <c:explosion val="12"/>
            <c:spPr>
              <a:solidFill>
                <a:srgbClr val="c0504d"/>
              </a:solidFill>
              <a:ln w="0">
                <a:noFill/>
              </a:ln>
            </c:spPr>
          </c:dPt>
          <c:dPt>
            <c:idx val="2"/>
            <c:explosion val="12"/>
            <c:spPr>
              <a:solidFill>
                <a:srgbClr val="9bbb59"/>
              </a:solidFill>
              <a:ln w="0">
                <a:noFill/>
              </a:ln>
            </c:spPr>
          </c:dPt>
          <c:dPt>
            <c:idx val="3"/>
            <c:explosion val="12"/>
            <c:spPr>
              <a:solidFill>
                <a:srgbClr val="8064a2"/>
              </a:solidFill>
              <a:ln w="0">
                <a:noFill/>
              </a:ln>
            </c:spPr>
          </c:dPt>
          <c:dPt>
            <c:idx val="4"/>
            <c:explosion val="12"/>
            <c:spPr>
              <a:solidFill>
                <a:srgbClr val="4bacc6"/>
              </a:solidFill>
              <a:ln w="0">
                <a:noFill/>
              </a:ln>
            </c:spPr>
          </c:dPt>
          <c:dLbls>
            <c:dLbl>
              <c:idx val="0"/>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1"/>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2"/>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3"/>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4"/>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showLeaderLines val="0"/>
          </c:dLbls>
          <c:cat>
            <c:strRef>
              <c:f>'Relatório Planos de Ação'!$A$22:$A$26</c:f>
              <c:strCache>
                <c:ptCount val="5"/>
                <c:pt idx="0">
                  <c:v>(vazio)</c:v>
                </c:pt>
                <c:pt idx="1">
                  <c:v>Total Resultado</c:v>
                </c:pt>
                <c:pt idx="2">
                  <c:v/>
                </c:pt>
                <c:pt idx="3">
                  <c:v/>
                </c:pt>
                <c:pt idx="4">
                  <c:v/>
                </c:pt>
              </c:strCache>
            </c:strRef>
          </c:cat>
          <c:val>
            <c:numRef>
              <c:f>'Relatório Planos de Ação'!$B$22:$B$26</c:f>
              <c:numCache>
                <c:formatCode>General</c:formatCode>
                <c:ptCount val="5"/>
              </c:numCache>
            </c:numRef>
          </c:val>
        </c:ser>
        <c:firstSliceAng val="0"/>
      </c:pieChart>
      <c:spPr>
        <a:noFill/>
        <a:ln w="0">
          <a:noFill/>
        </a:ln>
      </c:spPr>
    </c:plotArea>
    <c:plotVisOnly val="1"/>
    <c:dispBlanksAs val="gap"/>
  </c:chart>
  <c:spPr>
    <a:noFill/>
    <a:ln w="9360">
      <a:no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200" spc="-1" strike="noStrike">
                <a:solidFill>
                  <a:srgbClr val="595959"/>
                </a:solidFill>
                <a:latin typeface="Spranq eco sans"/>
              </a:defRPr>
            </a:pPr>
            <a:r>
              <a:rPr b="1" lang="en-US" sz="1200" spc="-1" strike="noStrike">
                <a:solidFill>
                  <a:srgbClr val="595959"/>
                </a:solidFill>
                <a:latin typeface="Spranq eco sans"/>
              </a:rPr>
              <a:t>Distribuição de Planos de Contingenciamento por Diretoria</a:t>
            </a:r>
          </a:p>
        </c:rich>
      </c:tx>
      <c:layout>
        <c:manualLayout>
          <c:xMode val="edge"/>
          <c:yMode val="edge"/>
          <c:x val="0.160662122687439"/>
          <c:y val="0.0309609971853639"/>
        </c:manualLayout>
      </c:layout>
      <c:overlay val="0"/>
      <c:spPr>
        <a:noFill/>
        <a:ln w="0">
          <a:noFill/>
        </a:ln>
      </c:spPr>
    </c:title>
    <c:autoTitleDeleted val="0"/>
    <c:plotArea>
      <c:layout>
        <c:manualLayout>
          <c:layoutTarget val="inner"/>
          <c:xMode val="edge"/>
          <c:yMode val="edge"/>
          <c:x val="0.268219609018051"/>
          <c:y val="0.27221552070768"/>
          <c:w val="0.41936933563029"/>
          <c:h val="0.63704597238976"/>
        </c:manualLayout>
      </c:layout>
      <c:pieChart>
        <c:varyColors val="1"/>
        <c:ser>
          <c:idx val="0"/>
          <c:order val="0"/>
          <c:tx>
            <c:strRef>
              <c:f>'Relatório Planos de Contingenci'!$B$11</c:f>
              <c:strCache>
                <c:ptCount val="1"/>
                <c:pt idx="0">
                  <c:v/>
                </c:pt>
              </c:strCache>
            </c:strRef>
          </c:tx>
          <c:spPr>
            <a:solidFill>
              <a:srgbClr val="4f81bd"/>
            </a:solidFill>
            <a:ln w="0">
              <a:noFill/>
            </a:ln>
          </c:spPr>
          <c:explosion val="12"/>
          <c:dPt>
            <c:idx val="0"/>
            <c:explosion val="12"/>
            <c:spPr>
              <a:solidFill>
                <a:srgbClr val="4f81bd"/>
              </a:solidFill>
              <a:ln w="0">
                <a:noFill/>
              </a:ln>
            </c:spPr>
          </c:dPt>
          <c:dPt>
            <c:idx val="1"/>
            <c:explosion val="12"/>
            <c:spPr>
              <a:solidFill>
                <a:srgbClr val="c0504d"/>
              </a:solidFill>
              <a:ln w="0">
                <a:noFill/>
              </a:ln>
            </c:spPr>
          </c:dPt>
          <c:dPt>
            <c:idx val="2"/>
            <c:explosion val="12"/>
            <c:spPr>
              <a:solidFill>
                <a:srgbClr val="9bbb59"/>
              </a:solidFill>
              <a:ln w="0">
                <a:noFill/>
              </a:ln>
            </c:spPr>
          </c:dPt>
          <c:dPt>
            <c:idx val="3"/>
            <c:explosion val="12"/>
            <c:spPr>
              <a:solidFill>
                <a:srgbClr val="8064a2"/>
              </a:solidFill>
              <a:ln w="0">
                <a:noFill/>
              </a:ln>
            </c:spPr>
          </c:dPt>
          <c:dPt>
            <c:idx val="4"/>
            <c:explosion val="12"/>
            <c:spPr>
              <a:solidFill>
                <a:srgbClr val="4bacc6"/>
              </a:solidFill>
              <a:ln w="0">
                <a:noFill/>
              </a:ln>
            </c:spPr>
          </c:dPt>
          <c:dLbls>
            <c:dLbl>
              <c:idx val="0"/>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1"/>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2"/>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3"/>
              <c:txPr>
                <a:bodyPr wrap="square"/>
                <a:lstStyle/>
                <a:p>
                  <a:pPr>
                    <a:defRPr b="0" sz="800" spc="-1" strike="noStrike">
                      <a:solidFill>
                        <a:srgbClr val="595959"/>
                      </a:solidFill>
                      <a:latin typeface="Spranq eco sans"/>
                    </a:defRPr>
                  </a:pPr>
                </a:p>
              </c:txPr>
              <c:dLblPos val="bestFit"/>
              <c:showLegendKey val="0"/>
              <c:showVal val="0"/>
              <c:showCatName val="1"/>
              <c:showSerName val="0"/>
              <c:showPercent val="1"/>
              <c:separator>
</c:separator>
            </c:dLbl>
            <c:dLbl>
              <c:idx val="4"/>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dLbl>
            <c:txPr>
              <a:bodyPr wrap="square"/>
              <a:lstStyle/>
              <a:p>
                <a:pPr>
                  <a:defRPr b="0" sz="800" spc="-1" strike="noStrike">
                    <a:solidFill>
                      <a:srgbClr val="595959"/>
                    </a:solidFill>
                    <a:latin typeface="Spranq eco sans"/>
                  </a:defRPr>
                </a:pPr>
              </a:p>
            </c:txPr>
            <c:dLblPos val="outEnd"/>
            <c:showLegendKey val="0"/>
            <c:showVal val="0"/>
            <c:showCatName val="1"/>
            <c:showSerName val="0"/>
            <c:showPercent val="1"/>
            <c:separator>
</c:separator>
            <c:showLeaderLines val="0"/>
          </c:dLbls>
          <c:cat>
            <c:strRef>
              <c:f>'Relatório Planos de Contingenci'!$A$12:$A$16</c:f>
              <c:strCache>
                <c:ptCount val="5"/>
                <c:pt idx="0">
                  <c:v/>
                </c:pt>
                <c:pt idx="1">
                  <c:v/>
                </c:pt>
                <c:pt idx="2">
                  <c:v/>
                </c:pt>
                <c:pt idx="3">
                  <c:v/>
                </c:pt>
                <c:pt idx="4">
                  <c:v/>
                </c:pt>
              </c:strCache>
            </c:strRef>
          </c:cat>
          <c:val>
            <c:numRef>
              <c:f>'Relatório Planos de Contingenci'!$B$12:$B$16</c:f>
              <c:numCache>
                <c:formatCode>General</c:formatCode>
                <c:ptCount val="5"/>
              </c:numCache>
            </c:numRef>
          </c:val>
        </c:ser>
        <c:firstSliceAng val="0"/>
      </c:pieChart>
      <c:spPr>
        <a:noFill/>
        <a:ln w="0">
          <a:noFill/>
        </a:ln>
      </c:spPr>
    </c:plotArea>
    <c:plotVisOnly val="1"/>
    <c:dispBlanksAs val="gap"/>
  </c:chart>
  <c:spPr>
    <a:no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
</Relationships>
</file>

<file path=xl/drawings/_rels/drawing2.xml.rels><?xml version="1.0" encoding="UTF-8"?>
<Relationships xmlns="http://schemas.openxmlformats.org/package/2006/relationships"><Relationship Id="rId1" Type="http://schemas.openxmlformats.org/officeDocument/2006/relationships/chart" Target="../charts/chart5.xml"/>
</Relationships>
</file>

<file path=xl/drawings/_rels/drawing3.xml.rels><?xml version="1.0" encoding="UTF-8"?>
<Relationships xmlns="http://schemas.openxmlformats.org/package/2006/relationships"><Relationship Id="rId1"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336240</xdr:colOff>
      <xdr:row>3</xdr:row>
      <xdr:rowOff>2160</xdr:rowOff>
    </xdr:from>
    <xdr:to>
      <xdr:col>13</xdr:col>
      <xdr:colOff>486720</xdr:colOff>
      <xdr:row>29</xdr:row>
      <xdr:rowOff>67320</xdr:rowOff>
    </xdr:to>
    <xdr:graphicFrame>
      <xdr:nvGraphicFramePr>
        <xdr:cNvPr id="0" name="Gráfico 1"/>
        <xdr:cNvGraphicFramePr/>
      </xdr:nvGraphicFramePr>
      <xdr:xfrm>
        <a:off x="10656720" y="487800"/>
        <a:ext cx="4933440" cy="44373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469800</xdr:colOff>
      <xdr:row>1</xdr:row>
      <xdr:rowOff>66240</xdr:rowOff>
    </xdr:from>
    <xdr:to>
      <xdr:col>20</xdr:col>
      <xdr:colOff>67680</xdr:colOff>
      <xdr:row>27</xdr:row>
      <xdr:rowOff>159480</xdr:rowOff>
    </xdr:to>
    <xdr:graphicFrame>
      <xdr:nvGraphicFramePr>
        <xdr:cNvPr id="1" name="Gráfico 2"/>
        <xdr:cNvGraphicFramePr/>
      </xdr:nvGraphicFramePr>
      <xdr:xfrm>
        <a:off x="16610400" y="228240"/>
        <a:ext cx="4963320" cy="44650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873720</xdr:colOff>
      <xdr:row>28</xdr:row>
      <xdr:rowOff>65520</xdr:rowOff>
    </xdr:from>
    <xdr:to>
      <xdr:col>19</xdr:col>
      <xdr:colOff>653760</xdr:colOff>
      <xdr:row>45</xdr:row>
      <xdr:rowOff>130680</xdr:rowOff>
    </xdr:to>
    <xdr:graphicFrame>
      <xdr:nvGraphicFramePr>
        <xdr:cNvPr id="2" name="Gráfico 3"/>
        <xdr:cNvGraphicFramePr/>
      </xdr:nvGraphicFramePr>
      <xdr:xfrm>
        <a:off x="15977160" y="4761360"/>
        <a:ext cx="4954680" cy="297972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981360</xdr:colOff>
      <xdr:row>46</xdr:row>
      <xdr:rowOff>82080</xdr:rowOff>
    </xdr:from>
    <xdr:to>
      <xdr:col>19</xdr:col>
      <xdr:colOff>916200</xdr:colOff>
      <xdr:row>64</xdr:row>
      <xdr:rowOff>13680</xdr:rowOff>
    </xdr:to>
    <xdr:graphicFrame>
      <xdr:nvGraphicFramePr>
        <xdr:cNvPr id="3" name="Gráfico 4"/>
        <xdr:cNvGraphicFramePr/>
      </xdr:nvGraphicFramePr>
      <xdr:xfrm>
        <a:off x="11301840" y="7854480"/>
        <a:ext cx="9892440" cy="28461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743040</xdr:colOff>
      <xdr:row>10</xdr:row>
      <xdr:rowOff>109440</xdr:rowOff>
    </xdr:from>
    <xdr:to>
      <xdr:col>9</xdr:col>
      <xdr:colOff>1118880</xdr:colOff>
      <xdr:row>27</xdr:row>
      <xdr:rowOff>95040</xdr:rowOff>
    </xdr:to>
    <xdr:graphicFrame>
      <xdr:nvGraphicFramePr>
        <xdr:cNvPr id="4" name="Gráfico 3"/>
        <xdr:cNvGraphicFramePr/>
      </xdr:nvGraphicFramePr>
      <xdr:xfrm>
        <a:off x="6653160" y="1890720"/>
        <a:ext cx="4806000" cy="2900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476280</xdr:colOff>
      <xdr:row>11</xdr:row>
      <xdr:rowOff>57240</xdr:rowOff>
    </xdr:from>
    <xdr:to>
      <xdr:col>9</xdr:col>
      <xdr:colOff>852120</xdr:colOff>
      <xdr:row>27</xdr:row>
      <xdr:rowOff>152280</xdr:rowOff>
    </xdr:to>
    <xdr:graphicFrame>
      <xdr:nvGraphicFramePr>
        <xdr:cNvPr id="5" name="Gráfico 1"/>
        <xdr:cNvGraphicFramePr/>
      </xdr:nvGraphicFramePr>
      <xdr:xfrm>
        <a:off x="5974200" y="1838520"/>
        <a:ext cx="4806000" cy="26856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ela1" displayName="Tabela1" ref="B5:R132" headerRowCount="1" totalsRowCount="0" totalsRowShown="0">
  <tableColumns count="17">
    <tableColumn id="1" name="Setor"/>
    <tableColumn id="2" name="Gerência Geral"/>
    <tableColumn id="3" name="Diretoria"/>
    <tableColumn id="4" name="Objeto de Aquisição / Contratação"/>
    <tableColumn id="5" name="Eventos de Risco"/>
    <tableColumn id="6" name="Coluna1"/>
    <tableColumn id="7" name="Causas"/>
    <tableColumn id="8" name="Efeitos/&#10;Consequências"/>
    <tableColumn id="9" name="P"/>
    <tableColumn id="10" name="I"/>
    <tableColumn id="11" name="PxI"/>
    <tableColumn id="12" name="NR"/>
    <tableColumn id="13" name="Estratégia de Resposta"/>
    <tableColumn id="14" name="Descrição"/>
    <tableColumn id="15" name="Responsável"/>
    <tableColumn id="16" name="Data de Início"/>
    <tableColumn id="17" name="Data de Conclusão"/>
  </tableColumns>
</table>
</file>

<file path=xl/tables/table2.xml><?xml version="1.0" encoding="utf-8"?>
<table xmlns="http://schemas.openxmlformats.org/spreadsheetml/2006/main" id="2" name="Tabela2" displayName="Tabela2" ref="B7:Q37" headerRowCount="1" totalsRowCount="0" totalsRowShown="0">
  <autoFilter ref="B7:Q37"/>
  <tableColumns count="16">
    <tableColumn id="1" name="Objeto de Aquisição / Contratação"/>
    <tableColumn id="2" name="Eventos de Risco"/>
    <tableColumn id="3" name="Causas"/>
    <tableColumn id="4" name="Efeitos/ &#10;Consequências"/>
    <tableColumn id="5" name="Categoria do Risco"/>
    <tableColumn id="6" name="Impacto &#10;Orçamentário/&#10;Financeiro"/>
    <tableColumn id="7" name="Nível de Risco Inerente"/>
    <tableColumn id="8" name="Estratégia de Resposta"/>
    <tableColumn id="9" name="Descrição"/>
    <tableColumn id="10" name="Setor"/>
    <tableColumn id="11" name="Gerência Geral"/>
    <tableColumn id="12" name="Diretoria"/>
    <tableColumn id="13" name="Responsável pela Implementação "/>
    <tableColumn id="14" name="Custos para Implementação"/>
    <tableColumn id="15" name="Data de Início"/>
    <tableColumn id="16" name="Data de Conclusão"/>
  </tableColumns>
</table>
</file>

<file path=xl/tables/table3.xml><?xml version="1.0" encoding="utf-8"?>
<table xmlns="http://schemas.openxmlformats.org/spreadsheetml/2006/main" id="3" name="Tabela24" displayName="Tabela24" ref="B7:Q82" headerRowCount="1" totalsRowCount="0" totalsRowShown="0">
  <autoFilter ref="B7:Q82"/>
  <tableColumns count="16">
    <tableColumn id="1" name="Objeto de Aquisição / Contratação"/>
    <tableColumn id="2" name="Eventos de Risco"/>
    <tableColumn id="3" name="Causas"/>
    <tableColumn id="4" name="Efeitos/Consequências"/>
    <tableColumn id="5" name="Categoria do Risco"/>
    <tableColumn id="6" name="Impacto &#10;Orçamentário/&#10;Financeiro"/>
    <tableColumn id="7" name="Nível de Risco Inerente"/>
    <tableColumn id="8" name="Estratégia de Resposta"/>
    <tableColumn id="9" name="Descrição"/>
    <tableColumn id="10" name="Setor"/>
    <tableColumn id="11" name="Gerência Geral"/>
    <tableColumn id="12" name="Diretoria"/>
    <tableColumn id="13" name="Responsável pela Implementação "/>
    <tableColumn id="14" name="Custos para Implementação"/>
    <tableColumn id="15" name="Data de Início"/>
    <tableColumn id="16" name="Data de Conclusão"/>
  </tableColumns>
</tabl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1.vml"/><Relationship Id="rId3" Type="http://schemas.openxmlformats.org/officeDocument/2006/relationships/table" Target="../tables/table1.xml"/>
</Relationships>
</file>

<file path=xl/worksheets/_rels/sheet8.xml.rels><?xml version="1.0" encoding="UTF-8"?>
<Relationships xmlns="http://schemas.openxmlformats.org/package/2006/relationships"><Relationship Id="rId1" Type="http://schemas.openxmlformats.org/officeDocument/2006/relationships/table" Target="../tables/table2.xml"/>
</Relationships>
</file>

<file path=xl/worksheets/_rels/sheet9.xml.rels><?xml version="1.0" encoding="UTF-8"?>
<Relationships xmlns="http://schemas.openxmlformats.org/package/2006/relationships"><Relationship Id="rId1" Type="http://schemas.openxmlformats.org/officeDocument/2006/relationships/table" Target="../tables/table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Y66"/>
  <sheetViews>
    <sheetView showFormulas="false" showGridLines="false" showRowColHeaders="true" showZeros="true" rightToLeft="false" tabSelected="false" showOutlineSymbols="true" defaultGridColor="true" view="normal" topLeftCell="A1" colorId="64" zoomScale="65" zoomScaleNormal="65" zoomScalePageLayoutView="100" workbookViewId="0">
      <selection pane="topLeft" activeCell="A5" activeCellId="0" sqref="A5"/>
    </sheetView>
  </sheetViews>
  <sheetFormatPr defaultColWidth="9.1484375" defaultRowHeight="12.75" zeroHeight="false" outlineLevelRow="0" outlineLevelCol="0"/>
  <cols>
    <col collapsed="false" customWidth="true" hidden="false" outlineLevel="0" max="1" min="1" style="1" width="48.14"/>
    <col collapsed="false" customWidth="true" hidden="false" outlineLevel="0" max="2" min="2" style="1" width="20.42"/>
    <col collapsed="false" customWidth="true" hidden="false" outlineLevel="0" max="3" min="3" style="1" width="11.85"/>
    <col collapsed="false" customWidth="true" hidden="false" outlineLevel="0" max="4" min="4" style="1" width="12.15"/>
    <col collapsed="false" customWidth="true" hidden="false" outlineLevel="0" max="5" min="5" style="1" width="10.57"/>
    <col collapsed="false" customWidth="true" hidden="false" outlineLevel="0" max="6" min="6" style="1" width="12.57"/>
    <col collapsed="false" customWidth="true" hidden="false" outlineLevel="0" max="7" min="7" style="1" width="18.57"/>
    <col collapsed="false" customWidth="true" hidden="false" outlineLevel="0" max="8" min="8" style="1" width="12.15"/>
    <col collapsed="false" customWidth="true" hidden="false" outlineLevel="0" max="9" min="9" style="1" width="15.57"/>
    <col collapsed="false" customWidth="true" hidden="false" outlineLevel="0" max="10" min="10" style="1" width="12"/>
    <col collapsed="false" customWidth="true" hidden="false" outlineLevel="0" max="11" min="11" style="1" width="10"/>
    <col collapsed="false" customWidth="true" hidden="false" outlineLevel="0" max="12" min="12" style="1" width="12.29"/>
    <col collapsed="false" customWidth="true" hidden="false" outlineLevel="0" max="13" min="13" style="1" width="18"/>
    <col collapsed="false" customWidth="true" hidden="false" outlineLevel="0" max="14" min="14" style="1" width="14.71"/>
    <col collapsed="false" customWidth="true" hidden="false" outlineLevel="0" max="15" min="15" style="1" width="11.14"/>
    <col collapsed="false" customWidth="true" hidden="false" outlineLevel="0" max="16" min="16" style="1" width="9.57"/>
    <col collapsed="false" customWidth="true" hidden="false" outlineLevel="0" max="17" min="17" style="1" width="17.42"/>
    <col collapsed="false" customWidth="true" hidden="false" outlineLevel="0" max="18" min="18" style="1" width="11.14"/>
    <col collapsed="false" customWidth="true" hidden="false" outlineLevel="0" max="19" min="19" style="1" width="9.42"/>
    <col collapsed="false" customWidth="true" hidden="false" outlineLevel="0" max="20" min="20" style="1" width="17.42"/>
    <col collapsed="false" customWidth="true" hidden="false" outlineLevel="0" max="21" min="21" style="1" width="16.71"/>
    <col collapsed="false" customWidth="true" hidden="false" outlineLevel="0" max="22" min="22" style="1" width="20"/>
    <col collapsed="false" customWidth="true" hidden="false" outlineLevel="0" max="23" min="23" style="1" width="11.14"/>
    <col collapsed="false" customWidth="false" hidden="false" outlineLevel="0" max="1024" min="24" style="1" width="9.14"/>
  </cols>
  <sheetData>
    <row r="2" customFormat="false" ht="12.75" hidden="false" customHeight="false" outlineLevel="0" collapsed="false">
      <c r="A2" s="2" t="s">
        <v>0</v>
      </c>
      <c r="B2" s="3" t="s">
        <v>1</v>
      </c>
    </row>
    <row r="4" customFormat="false" ht="12.75" hidden="false" customHeight="false" outlineLevel="0" collapsed="false">
      <c r="A4" s="4" t="s">
        <v>2</v>
      </c>
      <c r="B4" s="5" t="s">
        <v>3</v>
      </c>
    </row>
    <row r="5" customFormat="false" ht="12.75" hidden="false" customHeight="false" outlineLevel="0" collapsed="false">
      <c r="A5" s="6" t="s">
        <v>4</v>
      </c>
      <c r="B5" s="7"/>
    </row>
    <row r="6" customFormat="false" ht="12.75" hidden="false" customHeight="false" outlineLevel="0" collapsed="false">
      <c r="A6" s="8" t="s">
        <v>5</v>
      </c>
      <c r="B6" s="9"/>
    </row>
    <row r="7" customFormat="false" ht="12.75" hidden="false" customHeight="false" outlineLevel="0" collapsed="false">
      <c r="A7" s="10" t="s">
        <v>6</v>
      </c>
      <c r="B7" s="11"/>
    </row>
    <row r="17" customFormat="false" ht="12.75" hidden="false" customHeight="false" outlineLevel="0" collapsed="false">
      <c r="A17" s="2" t="s">
        <v>0</v>
      </c>
      <c r="B17" s="3" t="s">
        <v>1</v>
      </c>
    </row>
    <row r="19" customFormat="false" ht="25.5" hidden="false" customHeight="false" outlineLevel="0" collapsed="false">
      <c r="A19" s="12" t="s">
        <v>7</v>
      </c>
      <c r="B19" s="13" t="s">
        <v>8</v>
      </c>
      <c r="C19" s="14"/>
      <c r="D19" s="14"/>
      <c r="E19" s="14"/>
      <c r="F19" s="14"/>
      <c r="G19" s="14"/>
      <c r="H19" s="14"/>
      <c r="I19" s="14"/>
      <c r="J19" s="14"/>
      <c r="K19" s="14"/>
      <c r="L19" s="14"/>
      <c r="M19" s="14"/>
      <c r="N19" s="14"/>
      <c r="O19" s="14"/>
      <c r="P19" s="14"/>
      <c r="Q19" s="14"/>
      <c r="R19" s="14"/>
      <c r="S19" s="14"/>
      <c r="T19" s="14"/>
      <c r="U19" s="14"/>
      <c r="V19" s="14"/>
      <c r="W19" s="14"/>
      <c r="X19" s="14"/>
      <c r="Y19" s="15"/>
    </row>
    <row r="20" customFormat="false" ht="12.75" hidden="false" customHeight="false" outlineLevel="0" collapsed="false">
      <c r="A20" s="16" t="s">
        <v>2</v>
      </c>
      <c r="B20" s="17" t="s">
        <v>5</v>
      </c>
      <c r="C20" s="18" t="s">
        <v>9</v>
      </c>
      <c r="D20" s="18" t="s">
        <v>10</v>
      </c>
      <c r="E20" s="18" t="s">
        <v>11</v>
      </c>
      <c r="F20" s="18" t="s">
        <v>12</v>
      </c>
      <c r="G20" s="18" t="s">
        <v>13</v>
      </c>
      <c r="H20" s="18" t="s">
        <v>14</v>
      </c>
      <c r="I20" s="18" t="s">
        <v>15</v>
      </c>
      <c r="J20" s="18" t="s">
        <v>16</v>
      </c>
      <c r="K20" s="18" t="s">
        <v>17</v>
      </c>
      <c r="L20" s="18" t="s">
        <v>18</v>
      </c>
      <c r="M20" s="18" t="s">
        <v>19</v>
      </c>
      <c r="N20" s="18" t="s">
        <v>20</v>
      </c>
      <c r="O20" s="18" t="s">
        <v>21</v>
      </c>
      <c r="P20" s="18" t="s">
        <v>22</v>
      </c>
      <c r="Q20" s="18" t="s">
        <v>23</v>
      </c>
      <c r="R20" s="18" t="s">
        <v>24</v>
      </c>
      <c r="S20" s="18" t="s">
        <v>25</v>
      </c>
      <c r="T20" s="18" t="s">
        <v>26</v>
      </c>
      <c r="U20" s="18" t="s">
        <v>27</v>
      </c>
      <c r="V20" s="18" t="s">
        <v>28</v>
      </c>
      <c r="W20" s="18" t="s">
        <v>29</v>
      </c>
      <c r="X20" s="18" t="s">
        <v>30</v>
      </c>
      <c r="Y20" s="19" t="s">
        <v>6</v>
      </c>
    </row>
    <row r="21" customFormat="false" ht="12.75" hidden="false" customHeight="false" outlineLevel="0" collapsed="false">
      <c r="A21" s="6" t="s">
        <v>4</v>
      </c>
      <c r="B21" s="20"/>
      <c r="C21" s="21" t="n">
        <v>1</v>
      </c>
      <c r="D21" s="21" t="n">
        <v>2</v>
      </c>
      <c r="E21" s="21" t="n">
        <v>2</v>
      </c>
      <c r="F21" s="21" t="n">
        <v>1</v>
      </c>
      <c r="G21" s="21" t="n">
        <v>1</v>
      </c>
      <c r="H21" s="21" t="n">
        <v>1</v>
      </c>
      <c r="I21" s="21" t="n">
        <v>1</v>
      </c>
      <c r="J21" s="21" t="n">
        <v>1</v>
      </c>
      <c r="K21" s="21" t="n">
        <v>1</v>
      </c>
      <c r="L21" s="21" t="n">
        <v>3</v>
      </c>
      <c r="M21" s="21" t="n">
        <v>1</v>
      </c>
      <c r="N21" s="21" t="n">
        <v>2</v>
      </c>
      <c r="O21" s="21" t="n">
        <v>1</v>
      </c>
      <c r="P21" s="21" t="n">
        <v>1</v>
      </c>
      <c r="Q21" s="21" t="n">
        <v>1</v>
      </c>
      <c r="R21" s="21" t="n">
        <v>1</v>
      </c>
      <c r="S21" s="21" t="n">
        <v>1</v>
      </c>
      <c r="T21" s="21" t="n">
        <v>1</v>
      </c>
      <c r="U21" s="21" t="n">
        <v>1</v>
      </c>
      <c r="V21" s="21" t="n">
        <v>3</v>
      </c>
      <c r="W21" s="21" t="n">
        <v>8</v>
      </c>
      <c r="X21" s="22" t="n">
        <v>1</v>
      </c>
      <c r="Y21" s="23" t="n">
        <v>36</v>
      </c>
    </row>
    <row r="22" customFormat="false" ht="12.75" hidden="false" customHeight="false" outlineLevel="0" collapsed="false">
      <c r="A22" s="8" t="s">
        <v>5</v>
      </c>
      <c r="B22" s="24"/>
      <c r="C22" s="25"/>
      <c r="D22" s="25"/>
      <c r="E22" s="25"/>
      <c r="F22" s="25"/>
      <c r="G22" s="25"/>
      <c r="H22" s="25"/>
      <c r="I22" s="25"/>
      <c r="J22" s="25"/>
      <c r="K22" s="25"/>
      <c r="L22" s="25"/>
      <c r="M22" s="25"/>
      <c r="N22" s="25"/>
      <c r="O22" s="25"/>
      <c r="P22" s="25"/>
      <c r="Q22" s="25"/>
      <c r="R22" s="25"/>
      <c r="S22" s="25"/>
      <c r="T22" s="25"/>
      <c r="U22" s="25"/>
      <c r="V22" s="25"/>
      <c r="W22" s="25"/>
      <c r="X22" s="26"/>
      <c r="Y22" s="27"/>
    </row>
    <row r="23" customFormat="false" ht="12.75" hidden="false" customHeight="false" outlineLevel="0" collapsed="false">
      <c r="A23" s="10" t="s">
        <v>6</v>
      </c>
      <c r="B23" s="28"/>
      <c r="C23" s="29" t="n">
        <v>1</v>
      </c>
      <c r="D23" s="29" t="n">
        <v>2</v>
      </c>
      <c r="E23" s="29" t="n">
        <v>2</v>
      </c>
      <c r="F23" s="29" t="n">
        <v>1</v>
      </c>
      <c r="G23" s="29" t="n">
        <v>1</v>
      </c>
      <c r="H23" s="29" t="n">
        <v>1</v>
      </c>
      <c r="I23" s="29" t="n">
        <v>1</v>
      </c>
      <c r="J23" s="29" t="n">
        <v>1</v>
      </c>
      <c r="K23" s="29" t="n">
        <v>1</v>
      </c>
      <c r="L23" s="29" t="n">
        <v>3</v>
      </c>
      <c r="M23" s="29" t="n">
        <v>1</v>
      </c>
      <c r="N23" s="29" t="n">
        <v>2</v>
      </c>
      <c r="O23" s="29" t="n">
        <v>1</v>
      </c>
      <c r="P23" s="29" t="n">
        <v>1</v>
      </c>
      <c r="Q23" s="29" t="n">
        <v>1</v>
      </c>
      <c r="R23" s="29" t="n">
        <v>1</v>
      </c>
      <c r="S23" s="29" t="n">
        <v>1</v>
      </c>
      <c r="T23" s="29" t="n">
        <v>1</v>
      </c>
      <c r="U23" s="29" t="n">
        <v>1</v>
      </c>
      <c r="V23" s="29" t="n">
        <v>3</v>
      </c>
      <c r="W23" s="29" t="n">
        <v>8</v>
      </c>
      <c r="X23" s="30" t="n">
        <v>1</v>
      </c>
      <c r="Y23" s="11" t="n">
        <v>36</v>
      </c>
    </row>
    <row r="34" customFormat="false" ht="12.75" hidden="false" customHeight="false" outlineLevel="0" collapsed="false">
      <c r="A34" s="2" t="s">
        <v>0</v>
      </c>
      <c r="B34" s="3" t="s">
        <v>1</v>
      </c>
    </row>
    <row r="36" customFormat="false" ht="25.5" hidden="false" customHeight="false" outlineLevel="0" collapsed="false">
      <c r="A36" s="31" t="s">
        <v>8</v>
      </c>
      <c r="B36" s="5" t="s">
        <v>3</v>
      </c>
    </row>
    <row r="37" customFormat="false" ht="12.75" hidden="false" customHeight="false" outlineLevel="0" collapsed="false">
      <c r="A37" s="6" t="s">
        <v>5</v>
      </c>
      <c r="B37" s="7"/>
    </row>
    <row r="38" customFormat="false" ht="12.75" hidden="false" customHeight="false" outlineLevel="0" collapsed="false">
      <c r="A38" s="8" t="s">
        <v>9</v>
      </c>
      <c r="B38" s="32"/>
    </row>
    <row r="39" customFormat="false" ht="12.75" hidden="false" customHeight="false" outlineLevel="0" collapsed="false">
      <c r="A39" s="8" t="s">
        <v>10</v>
      </c>
      <c r="B39" s="32"/>
    </row>
    <row r="40" customFormat="false" ht="12.75" hidden="false" customHeight="false" outlineLevel="0" collapsed="false">
      <c r="A40" s="8" t="s">
        <v>11</v>
      </c>
      <c r="B40" s="32"/>
    </row>
    <row r="41" customFormat="false" ht="12.75" hidden="false" customHeight="false" outlineLevel="0" collapsed="false">
      <c r="A41" s="8" t="s">
        <v>12</v>
      </c>
      <c r="B41" s="32"/>
    </row>
    <row r="42" customFormat="false" ht="12.75" hidden="false" customHeight="false" outlineLevel="0" collapsed="false">
      <c r="A42" s="8" t="s">
        <v>13</v>
      </c>
      <c r="B42" s="32"/>
    </row>
    <row r="43" customFormat="false" ht="12.75" hidden="false" customHeight="false" outlineLevel="0" collapsed="false">
      <c r="A43" s="8" t="s">
        <v>14</v>
      </c>
      <c r="B43" s="32"/>
    </row>
    <row r="44" customFormat="false" ht="12.75" hidden="false" customHeight="false" outlineLevel="0" collapsed="false">
      <c r="A44" s="8" t="s">
        <v>15</v>
      </c>
      <c r="B44" s="32"/>
    </row>
    <row r="45" customFormat="false" ht="12.75" hidden="false" customHeight="false" outlineLevel="0" collapsed="false">
      <c r="A45" s="8" t="s">
        <v>16</v>
      </c>
      <c r="B45" s="32"/>
    </row>
    <row r="46" customFormat="false" ht="12.75" hidden="false" customHeight="false" outlineLevel="0" collapsed="false">
      <c r="A46" s="8" t="s">
        <v>17</v>
      </c>
      <c r="B46" s="32"/>
    </row>
    <row r="47" customFormat="false" ht="12.75" hidden="false" customHeight="false" outlineLevel="0" collapsed="false">
      <c r="A47" s="8" t="s">
        <v>18</v>
      </c>
      <c r="B47" s="32"/>
    </row>
    <row r="48" customFormat="false" ht="12.75" hidden="false" customHeight="false" outlineLevel="0" collapsed="false">
      <c r="A48" s="8" t="s">
        <v>19</v>
      </c>
      <c r="B48" s="32"/>
    </row>
    <row r="49" customFormat="false" ht="12.75" hidden="false" customHeight="false" outlineLevel="0" collapsed="false">
      <c r="A49" s="8" t="s">
        <v>20</v>
      </c>
      <c r="B49" s="32"/>
    </row>
    <row r="50" customFormat="false" ht="12.75" hidden="false" customHeight="false" outlineLevel="0" collapsed="false">
      <c r="A50" s="8" t="s">
        <v>21</v>
      </c>
      <c r="B50" s="32"/>
      <c r="C50" s="14"/>
      <c r="D50" s="14"/>
      <c r="E50" s="14"/>
      <c r="F50" s="14"/>
      <c r="G50" s="14"/>
      <c r="H50" s="14"/>
      <c r="I50" s="14"/>
      <c r="J50" s="14"/>
      <c r="K50" s="14"/>
      <c r="L50" s="14"/>
      <c r="M50" s="14"/>
      <c r="N50" s="14"/>
      <c r="O50" s="14"/>
      <c r="P50" s="14"/>
      <c r="Q50" s="14"/>
      <c r="R50" s="14"/>
      <c r="S50" s="14"/>
      <c r="T50" s="14"/>
      <c r="U50" s="14"/>
      <c r="V50" s="14"/>
      <c r="W50" s="14"/>
      <c r="X50" s="14"/>
      <c r="Y50" s="15"/>
    </row>
    <row r="51" customFormat="false" ht="12.75" hidden="false" customHeight="false" outlineLevel="0" collapsed="false">
      <c r="A51" s="8" t="s">
        <v>22</v>
      </c>
      <c r="B51" s="32"/>
      <c r="C51" s="18" t="s">
        <v>9</v>
      </c>
      <c r="D51" s="18" t="s">
        <v>10</v>
      </c>
      <c r="E51" s="18" t="s">
        <v>11</v>
      </c>
      <c r="F51" s="18" t="s">
        <v>12</v>
      </c>
      <c r="G51" s="18" t="s">
        <v>13</v>
      </c>
      <c r="H51" s="18" t="s">
        <v>14</v>
      </c>
      <c r="I51" s="18" t="s">
        <v>15</v>
      </c>
      <c r="J51" s="18" t="s">
        <v>16</v>
      </c>
      <c r="K51" s="18" t="s">
        <v>17</v>
      </c>
      <c r="L51" s="18" t="s">
        <v>18</v>
      </c>
      <c r="M51" s="18" t="s">
        <v>19</v>
      </c>
      <c r="N51" s="18" t="s">
        <v>20</v>
      </c>
      <c r="O51" s="18" t="s">
        <v>21</v>
      </c>
      <c r="P51" s="18" t="s">
        <v>22</v>
      </c>
      <c r="Q51" s="18" t="s">
        <v>23</v>
      </c>
      <c r="R51" s="18" t="s">
        <v>24</v>
      </c>
      <c r="S51" s="18" t="s">
        <v>25</v>
      </c>
      <c r="T51" s="18" t="s">
        <v>26</v>
      </c>
      <c r="U51" s="18" t="s">
        <v>27</v>
      </c>
      <c r="V51" s="18" t="s">
        <v>28</v>
      </c>
      <c r="W51" s="18" t="s">
        <v>29</v>
      </c>
      <c r="X51" s="18" t="s">
        <v>30</v>
      </c>
      <c r="Y51" s="19" t="s">
        <v>6</v>
      </c>
    </row>
    <row r="52" customFormat="false" ht="12.75" hidden="false" customHeight="false" outlineLevel="0" collapsed="false">
      <c r="A52" s="8" t="s">
        <v>23</v>
      </c>
      <c r="B52" s="32"/>
      <c r="C52" s="21"/>
      <c r="D52" s="21"/>
      <c r="E52" s="21"/>
      <c r="F52" s="21"/>
      <c r="G52" s="21"/>
      <c r="H52" s="21"/>
      <c r="I52" s="21"/>
      <c r="J52" s="21"/>
      <c r="K52" s="21"/>
      <c r="L52" s="21"/>
      <c r="M52" s="21"/>
      <c r="N52" s="21"/>
      <c r="O52" s="21"/>
      <c r="P52" s="21"/>
      <c r="Q52" s="21"/>
      <c r="R52" s="21"/>
      <c r="S52" s="21"/>
      <c r="T52" s="21"/>
      <c r="U52" s="21"/>
      <c r="V52" s="21"/>
      <c r="W52" s="21"/>
      <c r="X52" s="22"/>
      <c r="Y52" s="23"/>
    </row>
    <row r="53" customFormat="false" ht="12.75" hidden="false" customHeight="false" outlineLevel="0" collapsed="false">
      <c r="A53" s="8" t="s">
        <v>24</v>
      </c>
      <c r="B53" s="32"/>
      <c r="C53" s="25"/>
      <c r="D53" s="25"/>
      <c r="E53" s="25"/>
      <c r="F53" s="25"/>
      <c r="G53" s="25"/>
      <c r="H53" s="25"/>
      <c r="I53" s="25"/>
      <c r="J53" s="25"/>
      <c r="K53" s="25"/>
      <c r="L53" s="25"/>
      <c r="M53" s="25"/>
      <c r="N53" s="25"/>
      <c r="O53" s="25"/>
      <c r="P53" s="25"/>
      <c r="Q53" s="25"/>
      <c r="R53" s="25"/>
      <c r="S53" s="25"/>
      <c r="T53" s="25"/>
      <c r="U53" s="25"/>
      <c r="V53" s="25"/>
      <c r="W53" s="25"/>
      <c r="X53" s="26"/>
      <c r="Y53" s="27"/>
    </row>
    <row r="54" customFormat="false" ht="12.75" hidden="false" customHeight="false" outlineLevel="0" collapsed="false">
      <c r="A54" s="8" t="s">
        <v>25</v>
      </c>
      <c r="B54" s="32"/>
      <c r="C54" s="29"/>
      <c r="D54" s="29"/>
      <c r="E54" s="29"/>
      <c r="F54" s="29"/>
      <c r="G54" s="29"/>
      <c r="H54" s="29"/>
      <c r="I54" s="29"/>
      <c r="J54" s="29"/>
      <c r="K54" s="29"/>
      <c r="L54" s="29"/>
      <c r="M54" s="29"/>
      <c r="N54" s="29"/>
      <c r="O54" s="29"/>
      <c r="P54" s="29"/>
      <c r="Q54" s="29"/>
      <c r="R54" s="29"/>
      <c r="S54" s="29"/>
      <c r="T54" s="29"/>
      <c r="U54" s="29"/>
      <c r="V54" s="29"/>
      <c r="W54" s="29"/>
      <c r="X54" s="30"/>
      <c r="Y54" s="11"/>
    </row>
    <row r="55" customFormat="false" ht="12.75" hidden="false" customHeight="false" outlineLevel="0" collapsed="false">
      <c r="A55" s="8" t="s">
        <v>26</v>
      </c>
      <c r="B55" s="32"/>
    </row>
    <row r="56" customFormat="false" ht="12.75" hidden="false" customHeight="false" outlineLevel="0" collapsed="false">
      <c r="A56" s="8" t="s">
        <v>27</v>
      </c>
      <c r="B56" s="32"/>
    </row>
    <row r="57" customFormat="false" ht="12.75" hidden="false" customHeight="false" outlineLevel="0" collapsed="false">
      <c r="A57" s="8" t="s">
        <v>28</v>
      </c>
      <c r="B57" s="32"/>
    </row>
    <row r="58" customFormat="false" ht="12.75" hidden="false" customHeight="false" outlineLevel="0" collapsed="false">
      <c r="A58" s="8" t="s">
        <v>29</v>
      </c>
      <c r="B58" s="32"/>
    </row>
    <row r="59" customFormat="false" ht="12.75" hidden="false" customHeight="false" outlineLevel="0" collapsed="false">
      <c r="A59" s="8" t="s">
        <v>30</v>
      </c>
      <c r="B59" s="9"/>
    </row>
    <row r="60" customFormat="false" ht="12.75" hidden="false" customHeight="false" outlineLevel="0" collapsed="false">
      <c r="A60" s="10" t="s">
        <v>6</v>
      </c>
      <c r="B60" s="11"/>
    </row>
    <row r="63" customFormat="false" ht="12.75" hidden="false" customHeight="false" outlineLevel="0" collapsed="false">
      <c r="A63" s="2" t="s">
        <v>0</v>
      </c>
      <c r="B63" s="3" t="s">
        <v>1</v>
      </c>
    </row>
    <row r="65" customFormat="false" ht="12.75" hidden="false" customHeight="false" outlineLevel="0" collapsed="false">
      <c r="A65" s="33" t="s">
        <v>31</v>
      </c>
      <c r="B65" s="15"/>
    </row>
    <row r="66" customFormat="false" ht="12.75" hidden="false" customHeight="false" outlineLevel="0" collapsed="false">
      <c r="A66" s="34"/>
      <c r="B66" s="35"/>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Q19"/>
  <sheetViews>
    <sheetView showFormulas="false" showGridLines="false" showRowColHeaders="true" showZeros="true" rightToLeft="false" tabSelected="false" showOutlineSymbols="true" defaultGridColor="true" view="normal" topLeftCell="B1" colorId="64" zoomScale="65" zoomScaleNormal="65" zoomScalePageLayoutView="100" workbookViewId="0">
      <selection pane="topLeft" activeCell="E9" activeCellId="0" sqref="E9"/>
    </sheetView>
  </sheetViews>
  <sheetFormatPr defaultColWidth="9.1484375" defaultRowHeight="15" zeroHeight="false" outlineLevelRow="0" outlineLevelCol="0"/>
  <cols>
    <col collapsed="false" customWidth="true" hidden="false" outlineLevel="0" max="1" min="1" style="190" width="18.29"/>
    <col collapsed="false" customWidth="true" hidden="false" outlineLevel="0" max="2" min="2" style="190" width="5.29"/>
    <col collapsed="false" customWidth="true" hidden="false" outlineLevel="0" max="3" min="3" style="190" width="6.85"/>
    <col collapsed="false" customWidth="true" hidden="false" outlineLevel="0" max="4" min="4" style="190" width="17.29"/>
    <col collapsed="false" customWidth="true" hidden="false" outlineLevel="0" max="9" min="5" style="190" width="25.57"/>
    <col collapsed="false" customWidth="true" hidden="false" outlineLevel="0" max="10" min="10" style="190" width="4.42"/>
    <col collapsed="false" customWidth="true" hidden="false" outlineLevel="0" max="11" min="11" style="190" width="11.43"/>
    <col collapsed="false" customWidth="true" hidden="true" outlineLevel="0" max="12" min="12" style="190" width="11.43"/>
    <col collapsed="false" customWidth="true" hidden="true" outlineLevel="0" max="13" min="13" style="190" width="18.29"/>
    <col collapsed="false" customWidth="true" hidden="false" outlineLevel="0" max="14" min="14" style="190" width="18.29"/>
    <col collapsed="false" customWidth="true" hidden="false" outlineLevel="0" max="16" min="15" style="190" width="11.43"/>
    <col collapsed="false" customWidth="false" hidden="false" outlineLevel="0" max="1024" min="17" style="190" width="9.14"/>
  </cols>
  <sheetData>
    <row r="1" customFormat="false" ht="24.75" hidden="false" customHeight="true" outlineLevel="0" collapsed="false">
      <c r="O1" s="191"/>
    </row>
    <row r="2" customFormat="false" ht="36" hidden="false" customHeight="false" outlineLevel="0" collapsed="false">
      <c r="C2" s="192" t="s">
        <v>155</v>
      </c>
      <c r="D2" s="192"/>
      <c r="E2" s="192"/>
      <c r="F2" s="192"/>
      <c r="G2" s="192"/>
      <c r="H2" s="192"/>
      <c r="I2" s="192"/>
      <c r="O2" s="191"/>
      <c r="P2" s="193"/>
      <c r="Q2" s="194"/>
    </row>
    <row r="3" customFormat="false" ht="15" hidden="false" customHeight="false" outlineLevel="0" collapsed="false">
      <c r="O3" s="191"/>
      <c r="P3" s="193"/>
      <c r="Q3" s="194"/>
    </row>
    <row r="4" customFormat="false" ht="24.75" hidden="false" customHeight="true" outlineLevel="0" collapsed="false">
      <c r="B4" s="195"/>
      <c r="C4" s="195"/>
      <c r="D4" s="195"/>
      <c r="E4" s="195"/>
      <c r="F4" s="195"/>
      <c r="G4" s="195"/>
      <c r="H4" s="195"/>
      <c r="I4" s="195"/>
      <c r="J4" s="195"/>
      <c r="O4" s="191"/>
      <c r="Q4" s="196"/>
    </row>
    <row r="5" customFormat="false" ht="24.75" hidden="false" customHeight="true" outlineLevel="0" collapsed="false">
      <c r="B5" s="195"/>
      <c r="C5" s="197" t="s">
        <v>111</v>
      </c>
      <c r="D5" s="198" t="s">
        <v>156</v>
      </c>
      <c r="E5" s="199" t="s">
        <v>157</v>
      </c>
      <c r="F5" s="200" t="s">
        <v>38</v>
      </c>
      <c r="G5" s="201" t="s">
        <v>39</v>
      </c>
      <c r="H5" s="201" t="s">
        <v>39</v>
      </c>
      <c r="I5" s="202" t="s">
        <v>158</v>
      </c>
      <c r="J5" s="195"/>
      <c r="L5" s="203" t="n">
        <f aca="false">E14</f>
        <v>1</v>
      </c>
      <c r="M5" s="204" t="str">
        <f aca="false">E13</f>
        <v>Risco Muito Baixo</v>
      </c>
      <c r="O5" s="191"/>
    </row>
    <row r="6" customFormat="false" ht="24.75" hidden="false" customHeight="true" outlineLevel="0" collapsed="false">
      <c r="B6" s="195"/>
      <c r="C6" s="197"/>
      <c r="D6" s="198" t="n">
        <v>5</v>
      </c>
      <c r="E6" s="205" t="n">
        <v>5</v>
      </c>
      <c r="F6" s="206" t="n">
        <v>10</v>
      </c>
      <c r="G6" s="207" t="n">
        <v>15</v>
      </c>
      <c r="H6" s="207" t="n">
        <v>20</v>
      </c>
      <c r="I6" s="208" t="n">
        <v>25</v>
      </c>
      <c r="J6" s="195"/>
      <c r="L6" s="209" t="n">
        <f aca="false">F14</f>
        <v>2</v>
      </c>
      <c r="M6" s="210" t="str">
        <f aca="false">F13</f>
        <v>Risco Muito Baixo</v>
      </c>
      <c r="O6" s="191"/>
    </row>
    <row r="7" customFormat="false" ht="24.75" hidden="false" customHeight="true" outlineLevel="0" collapsed="false">
      <c r="B7" s="195"/>
      <c r="C7" s="197"/>
      <c r="D7" s="198" t="s">
        <v>159</v>
      </c>
      <c r="E7" s="199" t="s">
        <v>157</v>
      </c>
      <c r="F7" s="211" t="s">
        <v>36</v>
      </c>
      <c r="G7" s="200" t="s">
        <v>38</v>
      </c>
      <c r="H7" s="201" t="s">
        <v>39</v>
      </c>
      <c r="I7" s="212" t="s">
        <v>39</v>
      </c>
      <c r="J7" s="195"/>
      <c r="L7" s="209" t="n">
        <f aca="false">G14</f>
        <v>3</v>
      </c>
      <c r="M7" s="210" t="str">
        <f aca="false">G13</f>
        <v>Risco Muito Baixo</v>
      </c>
      <c r="O7" s="191"/>
    </row>
    <row r="8" customFormat="false" ht="24.75" hidden="false" customHeight="true" outlineLevel="0" collapsed="false">
      <c r="B8" s="195"/>
      <c r="C8" s="197"/>
      <c r="D8" s="198" t="n">
        <v>4</v>
      </c>
      <c r="E8" s="205" t="n">
        <v>4</v>
      </c>
      <c r="F8" s="213" t="n">
        <v>8</v>
      </c>
      <c r="G8" s="206" t="n">
        <v>12</v>
      </c>
      <c r="H8" s="207" t="n">
        <v>16</v>
      </c>
      <c r="I8" s="214" t="n">
        <v>20</v>
      </c>
      <c r="J8" s="195"/>
      <c r="L8" s="209" t="n">
        <f aca="false">H14</f>
        <v>4</v>
      </c>
      <c r="M8" s="210" t="str">
        <f aca="false">H13</f>
        <v>Risco Baixo</v>
      </c>
      <c r="O8" s="215"/>
    </row>
    <row r="9" customFormat="false" ht="24.75" hidden="false" customHeight="true" outlineLevel="0" collapsed="false">
      <c r="B9" s="195"/>
      <c r="C9" s="197"/>
      <c r="D9" s="198" t="s">
        <v>160</v>
      </c>
      <c r="E9" s="216" t="s">
        <v>161</v>
      </c>
      <c r="F9" s="211" t="s">
        <v>36</v>
      </c>
      <c r="G9" s="211" t="s">
        <v>36</v>
      </c>
      <c r="H9" s="200" t="s">
        <v>38</v>
      </c>
      <c r="I9" s="212" t="s">
        <v>39</v>
      </c>
      <c r="J9" s="195"/>
      <c r="L9" s="209" t="n">
        <f aca="false">I14</f>
        <v>5</v>
      </c>
      <c r="M9" s="210" t="str">
        <f aca="false">I13</f>
        <v>Risco Baixo</v>
      </c>
      <c r="O9" s="215"/>
    </row>
    <row r="10" customFormat="false" ht="24.75" hidden="false" customHeight="true" outlineLevel="0" collapsed="false">
      <c r="B10" s="195"/>
      <c r="C10" s="197"/>
      <c r="D10" s="198" t="n">
        <v>3</v>
      </c>
      <c r="E10" s="216" t="n">
        <v>3</v>
      </c>
      <c r="F10" s="213" t="n">
        <v>6</v>
      </c>
      <c r="G10" s="213" t="n">
        <v>9</v>
      </c>
      <c r="H10" s="206" t="n">
        <v>12</v>
      </c>
      <c r="I10" s="214" t="n">
        <v>15</v>
      </c>
      <c r="J10" s="195"/>
      <c r="L10" s="209" t="n">
        <f aca="false">G12</f>
        <v>6</v>
      </c>
      <c r="M10" s="210" t="str">
        <f aca="false">G11</f>
        <v>Risco Médio</v>
      </c>
    </row>
    <row r="11" customFormat="false" ht="24.75" hidden="false" customHeight="true" outlineLevel="0" collapsed="false">
      <c r="B11" s="195"/>
      <c r="C11" s="197"/>
      <c r="D11" s="198" t="s">
        <v>162</v>
      </c>
      <c r="E11" s="216" t="s">
        <v>161</v>
      </c>
      <c r="F11" s="217" t="s">
        <v>157</v>
      </c>
      <c r="G11" s="211" t="s">
        <v>36</v>
      </c>
      <c r="H11" s="211" t="s">
        <v>36</v>
      </c>
      <c r="I11" s="218" t="s">
        <v>38</v>
      </c>
      <c r="J11" s="195"/>
      <c r="L11" s="209" t="n">
        <f aca="false">H12</f>
        <v>8</v>
      </c>
      <c r="M11" s="210" t="str">
        <f aca="false">H11</f>
        <v>Risco Médio</v>
      </c>
    </row>
    <row r="12" customFormat="false" ht="24.75" hidden="false" customHeight="true" outlineLevel="0" collapsed="false">
      <c r="B12" s="195"/>
      <c r="C12" s="197"/>
      <c r="D12" s="198" t="n">
        <v>2</v>
      </c>
      <c r="E12" s="219" t="n">
        <v>2</v>
      </c>
      <c r="F12" s="220" t="n">
        <v>4</v>
      </c>
      <c r="G12" s="221" t="n">
        <v>6</v>
      </c>
      <c r="H12" s="221" t="n">
        <v>8</v>
      </c>
      <c r="I12" s="222" t="n">
        <v>10</v>
      </c>
      <c r="J12" s="195"/>
      <c r="L12" s="209" t="n">
        <f aca="false">G10</f>
        <v>9</v>
      </c>
      <c r="M12" s="210" t="str">
        <f aca="false">G9</f>
        <v>Risco Médio</v>
      </c>
    </row>
    <row r="13" customFormat="false" ht="24.75" hidden="false" customHeight="true" outlineLevel="0" collapsed="false">
      <c r="B13" s="195"/>
      <c r="C13" s="197"/>
      <c r="D13" s="198" t="s">
        <v>163</v>
      </c>
      <c r="E13" s="216" t="s">
        <v>161</v>
      </c>
      <c r="F13" s="216" t="s">
        <v>161</v>
      </c>
      <c r="G13" s="216" t="s">
        <v>161</v>
      </c>
      <c r="H13" s="223" t="s">
        <v>157</v>
      </c>
      <c r="I13" s="205" t="s">
        <v>157</v>
      </c>
      <c r="J13" s="195"/>
      <c r="L13" s="209" t="n">
        <f aca="false">F6</f>
        <v>10</v>
      </c>
      <c r="M13" s="210" t="str">
        <f aca="false">F5</f>
        <v>Risco Alto</v>
      </c>
    </row>
    <row r="14" customFormat="false" ht="24.75" hidden="false" customHeight="true" outlineLevel="0" collapsed="false">
      <c r="B14" s="195"/>
      <c r="C14" s="197"/>
      <c r="D14" s="198" t="n">
        <v>1</v>
      </c>
      <c r="E14" s="224" t="n">
        <v>1</v>
      </c>
      <c r="F14" s="225" t="n">
        <v>2</v>
      </c>
      <c r="G14" s="225" t="n">
        <v>3</v>
      </c>
      <c r="H14" s="226" t="n">
        <v>4</v>
      </c>
      <c r="I14" s="227" t="n">
        <v>5</v>
      </c>
      <c r="J14" s="195"/>
      <c r="L14" s="209" t="n">
        <f aca="false">G8</f>
        <v>12</v>
      </c>
      <c r="M14" s="210" t="str">
        <f aca="false">G7</f>
        <v>Risco Alto</v>
      </c>
    </row>
    <row r="15" customFormat="false" ht="24.75" hidden="false" customHeight="true" outlineLevel="0" collapsed="false">
      <c r="B15" s="195"/>
      <c r="C15" s="228"/>
      <c r="D15" s="229"/>
      <c r="E15" s="229" t="s">
        <v>164</v>
      </c>
      <c r="F15" s="229" t="s">
        <v>165</v>
      </c>
      <c r="G15" s="229" t="s">
        <v>166</v>
      </c>
      <c r="H15" s="229" t="s">
        <v>167</v>
      </c>
      <c r="I15" s="229" t="s">
        <v>168</v>
      </c>
      <c r="J15" s="195"/>
      <c r="L15" s="209" t="n">
        <f aca="false">G6</f>
        <v>15</v>
      </c>
      <c r="M15" s="210" t="str">
        <f aca="false">G5</f>
        <v>Risco Crítico</v>
      </c>
    </row>
    <row r="16" customFormat="false" ht="24.75" hidden="false" customHeight="true" outlineLevel="0" collapsed="false">
      <c r="B16" s="195"/>
      <c r="C16" s="195"/>
      <c r="D16" s="230"/>
      <c r="E16" s="229" t="n">
        <v>1</v>
      </c>
      <c r="F16" s="229" t="n">
        <v>2</v>
      </c>
      <c r="G16" s="229" t="n">
        <v>3</v>
      </c>
      <c r="H16" s="229" t="n">
        <v>4</v>
      </c>
      <c r="I16" s="229" t="n">
        <v>5</v>
      </c>
      <c r="J16" s="195"/>
      <c r="L16" s="209" t="n">
        <f aca="false">H8</f>
        <v>16</v>
      </c>
      <c r="M16" s="210" t="str">
        <f aca="false">H7</f>
        <v>Risco Crítico</v>
      </c>
    </row>
    <row r="17" customFormat="false" ht="24.75" hidden="false" customHeight="true" outlineLevel="0" collapsed="false">
      <c r="B17" s="195"/>
      <c r="C17" s="195"/>
      <c r="D17" s="195"/>
      <c r="E17" s="231" t="s">
        <v>109</v>
      </c>
      <c r="F17" s="231"/>
      <c r="G17" s="231"/>
      <c r="H17" s="231"/>
      <c r="I17" s="231"/>
      <c r="J17" s="195"/>
      <c r="L17" s="209" t="n">
        <f aca="false">H6</f>
        <v>20</v>
      </c>
      <c r="M17" s="210" t="str">
        <f aca="false">H5</f>
        <v>Risco Crítico</v>
      </c>
    </row>
    <row r="18" customFormat="false" ht="19.5" hidden="false" customHeight="true" outlineLevel="0" collapsed="false">
      <c r="B18" s="195"/>
      <c r="C18" s="195"/>
      <c r="D18" s="195"/>
      <c r="E18" s="195"/>
      <c r="F18" s="195"/>
      <c r="G18" s="195"/>
      <c r="H18" s="195"/>
      <c r="I18" s="195"/>
      <c r="J18" s="195"/>
      <c r="L18" s="232" t="n">
        <f aca="false">I6</f>
        <v>25</v>
      </c>
      <c r="M18" s="233" t="str">
        <f aca="false">I5</f>
        <v>Risco Impraticável</v>
      </c>
    </row>
    <row r="19" customFormat="false" ht="24.75" hidden="false" customHeight="true" outlineLevel="0" collapsed="false"/>
  </sheetData>
  <mergeCells count="3">
    <mergeCell ref="C2:I2"/>
    <mergeCell ref="C5:C14"/>
    <mergeCell ref="E17:I17"/>
  </mergeCells>
  <printOptions headings="false" gridLines="false" gridLinesSet="true" horizontalCentered="false" verticalCentered="false"/>
  <pageMargins left="0.236111111111111" right="0.236111111111111" top="1.18125" bottom="0.7875" header="0.315277777777778" footer="0.315277777777778"/>
  <pageSetup paperSize="1" scale="46" fitToWidth="1" fitToHeight="1" pageOrder="downThenOver" orientation="landscape"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X41"/>
  <sheetViews>
    <sheetView showFormulas="false" showGridLines="true" showRowColHeaders="true" showZeros="true" rightToLeft="false" tabSelected="false" showOutlineSymbols="true" defaultGridColor="true" view="normal" topLeftCell="F1" colorId="64" zoomScale="65" zoomScaleNormal="65" zoomScalePageLayoutView="100" workbookViewId="0">
      <selection pane="topLeft" activeCell="K4" activeCellId="0" sqref="K4"/>
    </sheetView>
  </sheetViews>
  <sheetFormatPr defaultColWidth="8.71484375" defaultRowHeight="12.75" zeroHeight="false" outlineLevelRow="0" outlineLevelCol="0"/>
  <cols>
    <col collapsed="false" customWidth="true" hidden="false" outlineLevel="0" max="11" min="11" style="97" width="41.57"/>
  </cols>
  <sheetData>
    <row r="2" customFormat="false" ht="12.75" hidden="false" customHeight="false" outlineLevel="0" collapsed="false">
      <c r="C2" s="97" t="s">
        <v>109</v>
      </c>
      <c r="K2" s="234" t="s">
        <v>169</v>
      </c>
      <c r="M2" s="97" t="s">
        <v>170</v>
      </c>
    </row>
    <row r="3" customFormat="false" ht="12.75" hidden="false" customHeight="false" outlineLevel="0" collapsed="false">
      <c r="C3" s="97" t="s">
        <v>164</v>
      </c>
      <c r="K3" s="235" t="s">
        <v>171</v>
      </c>
      <c r="M3" s="97" t="s">
        <v>172</v>
      </c>
      <c r="O3" s="97" t="s">
        <v>173</v>
      </c>
      <c r="Q3" s="97" t="s">
        <v>174</v>
      </c>
    </row>
    <row r="4" customFormat="false" ht="12.75" hidden="false" customHeight="false" outlineLevel="0" collapsed="false">
      <c r="C4" s="97" t="s">
        <v>165</v>
      </c>
      <c r="K4" s="236" t="s">
        <v>175</v>
      </c>
      <c r="O4" s="97" t="s">
        <v>176</v>
      </c>
      <c r="Q4" s="97" t="s">
        <v>177</v>
      </c>
    </row>
    <row r="5" customFormat="false" ht="12.75" hidden="false" customHeight="false" outlineLevel="0" collapsed="false">
      <c r="C5" s="97" t="s">
        <v>166</v>
      </c>
      <c r="K5" s="235" t="s">
        <v>178</v>
      </c>
      <c r="O5" s="97" t="s">
        <v>131</v>
      </c>
      <c r="Q5" s="97" t="s">
        <v>179</v>
      </c>
    </row>
    <row r="6" customFormat="false" ht="12.75" hidden="false" customHeight="false" outlineLevel="0" collapsed="false">
      <c r="C6" s="97" t="s">
        <v>167</v>
      </c>
      <c r="K6" s="235" t="s">
        <v>180</v>
      </c>
      <c r="O6" s="97" t="s">
        <v>137</v>
      </c>
      <c r="Q6" s="97" t="s">
        <v>181</v>
      </c>
    </row>
    <row r="7" customFormat="false" ht="12.75" hidden="false" customHeight="false" outlineLevel="0" collapsed="false">
      <c r="C7" s="97" t="s">
        <v>168</v>
      </c>
      <c r="O7" s="97" t="s">
        <v>182</v>
      </c>
    </row>
    <row r="13" customFormat="false" ht="12.75" hidden="false" customHeight="false" outlineLevel="0" collapsed="false">
      <c r="B13" s="97" t="n">
        <v>5</v>
      </c>
      <c r="C13" s="97" t="s">
        <v>156</v>
      </c>
      <c r="D13" s="97" t="n">
        <v>5</v>
      </c>
      <c r="E13" s="97" t="n">
        <v>10</v>
      </c>
      <c r="F13" s="97" t="n">
        <v>15</v>
      </c>
      <c r="G13" s="97" t="n">
        <v>20</v>
      </c>
      <c r="H13" s="97" t="n">
        <v>25</v>
      </c>
    </row>
    <row r="14" customFormat="false" ht="12.75" hidden="false" customHeight="false" outlineLevel="0" collapsed="false">
      <c r="B14" s="97" t="n">
        <v>4</v>
      </c>
      <c r="C14" s="97" t="s">
        <v>159</v>
      </c>
      <c r="D14" s="97" t="n">
        <v>4</v>
      </c>
      <c r="E14" s="97" t="n">
        <v>8</v>
      </c>
      <c r="F14" s="97" t="n">
        <v>12</v>
      </c>
      <c r="G14" s="97" t="n">
        <v>16</v>
      </c>
      <c r="H14" s="97" t="n">
        <v>20</v>
      </c>
    </row>
    <row r="15" customFormat="false" ht="12.75" hidden="false" customHeight="false" outlineLevel="0" collapsed="false">
      <c r="B15" s="97" t="n">
        <v>3</v>
      </c>
      <c r="C15" s="97" t="s">
        <v>160</v>
      </c>
      <c r="D15" s="97" t="n">
        <v>3</v>
      </c>
      <c r="E15" s="97" t="n">
        <v>6</v>
      </c>
      <c r="F15" s="97" t="n">
        <v>9</v>
      </c>
      <c r="G15" s="97" t="n">
        <v>12</v>
      </c>
      <c r="H15" s="97" t="n">
        <v>15</v>
      </c>
    </row>
    <row r="16" customFormat="false" ht="12.75" hidden="false" customHeight="false" outlineLevel="0" collapsed="false">
      <c r="B16" s="97" t="n">
        <v>2</v>
      </c>
      <c r="C16" s="97" t="s">
        <v>162</v>
      </c>
      <c r="D16" s="97" t="n">
        <v>2</v>
      </c>
      <c r="E16" s="97" t="n">
        <v>4</v>
      </c>
      <c r="F16" s="97" t="n">
        <v>6</v>
      </c>
      <c r="G16" s="97" t="n">
        <v>8</v>
      </c>
      <c r="H16" s="97" t="n">
        <v>10</v>
      </c>
      <c r="U16" s="97" t="s">
        <v>183</v>
      </c>
    </row>
    <row r="17" customFormat="false" ht="12.75" hidden="false" customHeight="false" outlineLevel="0" collapsed="false">
      <c r="B17" s="97" t="n">
        <v>1</v>
      </c>
      <c r="C17" s="97" t="s">
        <v>163</v>
      </c>
      <c r="D17" s="97" t="n">
        <v>1</v>
      </c>
      <c r="E17" s="97" t="n">
        <v>2</v>
      </c>
      <c r="F17" s="97" t="n">
        <v>3</v>
      </c>
      <c r="G17" s="97" t="n">
        <v>4</v>
      </c>
      <c r="H17" s="97" t="n">
        <v>5</v>
      </c>
      <c r="U17" s="97" t="s">
        <v>184</v>
      </c>
    </row>
    <row r="18" customFormat="false" ht="12.75" hidden="false" customHeight="false" outlineLevel="0" collapsed="false">
      <c r="D18" s="97" t="s">
        <v>164</v>
      </c>
      <c r="E18" s="97" t="s">
        <v>165</v>
      </c>
      <c r="F18" s="97" t="s">
        <v>166</v>
      </c>
      <c r="G18" s="97" t="s">
        <v>167</v>
      </c>
      <c r="H18" s="97" t="s">
        <v>168</v>
      </c>
    </row>
    <row r="20" customFormat="false" ht="12.75" hidden="false" customHeight="false" outlineLevel="0" collapsed="false">
      <c r="M20" s="237" t="s">
        <v>185</v>
      </c>
      <c r="N20" s="97" t="s">
        <v>186</v>
      </c>
      <c r="R20" s="97" t="s">
        <v>187</v>
      </c>
    </row>
    <row r="21" customFormat="false" ht="14.25" hidden="false" customHeight="false" outlineLevel="0" collapsed="false">
      <c r="M21" s="237" t="s">
        <v>188</v>
      </c>
      <c r="N21" s="97" t="s">
        <v>189</v>
      </c>
      <c r="R21" s="97" t="s">
        <v>190</v>
      </c>
      <c r="X21" s="238" t="s">
        <v>191</v>
      </c>
    </row>
    <row r="22" customFormat="false" ht="12.75" hidden="false" customHeight="false" outlineLevel="0" collapsed="false">
      <c r="M22" s="237" t="s">
        <v>192</v>
      </c>
      <c r="N22" s="97" t="s">
        <v>193</v>
      </c>
      <c r="X22" s="97" t="s">
        <v>194</v>
      </c>
    </row>
    <row r="23" customFormat="false" ht="12.75" hidden="false" customHeight="false" outlineLevel="0" collapsed="false">
      <c r="M23" s="237" t="s">
        <v>195</v>
      </c>
      <c r="N23" s="97" t="s">
        <v>196</v>
      </c>
    </row>
    <row r="24" customFormat="false" ht="12.75" hidden="false" customHeight="false" outlineLevel="0" collapsed="false">
      <c r="M24" s="237" t="s">
        <v>197</v>
      </c>
      <c r="N24" s="97" t="s">
        <v>198</v>
      </c>
    </row>
    <row r="25" customFormat="false" ht="12.75" hidden="false" customHeight="false" outlineLevel="0" collapsed="false">
      <c r="M25" s="237" t="s">
        <v>199</v>
      </c>
    </row>
    <row r="26" customFormat="false" ht="12.75" hidden="false" customHeight="false" outlineLevel="0" collapsed="false">
      <c r="M26" s="97" t="s">
        <v>200</v>
      </c>
    </row>
    <row r="27" customFormat="false" ht="12.75" hidden="false" customHeight="false" outlineLevel="0" collapsed="false">
      <c r="M27" s="97" t="s">
        <v>201</v>
      </c>
    </row>
    <row r="28" customFormat="false" ht="12.75" hidden="false" customHeight="false" outlineLevel="0" collapsed="false">
      <c r="M28" s="97" t="s">
        <v>202</v>
      </c>
    </row>
    <row r="29" customFormat="false" ht="12.75" hidden="false" customHeight="false" outlineLevel="0" collapsed="false">
      <c r="M29" s="97" t="s">
        <v>203</v>
      </c>
    </row>
    <row r="30" customFormat="false" ht="12.75" hidden="false" customHeight="false" outlineLevel="0" collapsed="false">
      <c r="M30" s="97" t="s">
        <v>204</v>
      </c>
    </row>
    <row r="31" customFormat="false" ht="12.75" hidden="false" customHeight="false" outlineLevel="0" collapsed="false">
      <c r="M31" s="97" t="s">
        <v>205</v>
      </c>
    </row>
    <row r="32" customFormat="false" ht="12.75" hidden="false" customHeight="false" outlineLevel="0" collapsed="false">
      <c r="M32" s="97" t="s">
        <v>206</v>
      </c>
    </row>
    <row r="33" customFormat="false" ht="12.75" hidden="false" customHeight="false" outlineLevel="0" collapsed="false">
      <c r="M33" s="97" t="s">
        <v>207</v>
      </c>
    </row>
    <row r="34" customFormat="false" ht="12.75" hidden="false" customHeight="false" outlineLevel="0" collapsed="false">
      <c r="M34" s="97" t="s">
        <v>208</v>
      </c>
    </row>
    <row r="35" customFormat="false" ht="12.75" hidden="false" customHeight="false" outlineLevel="0" collapsed="false">
      <c r="M35" s="97" t="s">
        <v>209</v>
      </c>
    </row>
    <row r="36" customFormat="false" ht="12.75" hidden="false" customHeight="false" outlineLevel="0" collapsed="false">
      <c r="M36" s="97" t="s">
        <v>210</v>
      </c>
    </row>
    <row r="37" customFormat="false" ht="12.75" hidden="false" customHeight="false" outlineLevel="0" collapsed="false">
      <c r="M37" s="237" t="s">
        <v>186</v>
      </c>
    </row>
    <row r="38" customFormat="false" ht="12.75" hidden="false" customHeight="false" outlineLevel="0" collapsed="false">
      <c r="M38" s="237" t="s">
        <v>189</v>
      </c>
    </row>
    <row r="39" customFormat="false" ht="12.75" hidden="false" customHeight="false" outlineLevel="0" collapsed="false">
      <c r="M39" s="237" t="s">
        <v>193</v>
      </c>
    </row>
    <row r="40" customFormat="false" ht="12.75" hidden="false" customHeight="false" outlineLevel="0" collapsed="false">
      <c r="M40" s="237" t="s">
        <v>196</v>
      </c>
    </row>
    <row r="41" customFormat="false" ht="12.75" hidden="false" customHeight="false" outlineLevel="0" collapsed="false">
      <c r="M41" s="237" t="s">
        <v>198</v>
      </c>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I11"/>
  <sheetViews>
    <sheetView showFormulas="false" showGridLines="false" showRowColHeaders="true" showZeros="true" rightToLeft="false" tabSelected="false" showOutlineSymbols="true" defaultGridColor="true" view="normal" topLeftCell="A1" colorId="64" zoomScale="65" zoomScaleNormal="65" zoomScalePageLayoutView="100" workbookViewId="0">
      <selection pane="topLeft" activeCell="O24" activeCellId="0" sqref="O24"/>
    </sheetView>
  </sheetViews>
  <sheetFormatPr defaultColWidth="9.1484375" defaultRowHeight="15" zeroHeight="false" outlineLevelRow="0" outlineLevelCol="0"/>
  <cols>
    <col collapsed="false" customWidth="false" hidden="false" outlineLevel="0" max="1" min="1" style="190" width="9.14"/>
    <col collapsed="false" customWidth="true" hidden="false" outlineLevel="0" max="2" min="2" style="190" width="3.42"/>
    <col collapsed="false" customWidth="true" hidden="false" outlineLevel="0" max="3" min="3" style="190" width="16.43"/>
    <col collapsed="false" customWidth="true" hidden="false" outlineLevel="0" max="4" min="4" style="190" width="25"/>
    <col collapsed="false" customWidth="true" hidden="false" outlineLevel="0" max="5" min="5" style="190" width="74.42"/>
    <col collapsed="false" customWidth="true" hidden="false" outlineLevel="0" max="6" min="6" style="190" width="3.42"/>
    <col collapsed="false" customWidth="false" hidden="false" outlineLevel="0" max="7" min="7" style="190" width="9.14"/>
    <col collapsed="false" customWidth="true" hidden="true" outlineLevel="0" max="9" min="8" style="190" width="11.57"/>
    <col collapsed="false" customWidth="false" hidden="false" outlineLevel="0" max="1024" min="10" style="190" width="9.14"/>
  </cols>
  <sheetData>
    <row r="2" customFormat="false" ht="13.5" hidden="false" customHeight="true" outlineLevel="0" collapsed="false">
      <c r="B2" s="195"/>
      <c r="C2" s="195"/>
      <c r="D2" s="195"/>
      <c r="E2" s="195"/>
      <c r="F2" s="195"/>
    </row>
    <row r="3" customFormat="false" ht="18" hidden="false" customHeight="false" outlineLevel="0" collapsed="false">
      <c r="B3" s="195"/>
      <c r="C3" s="239" t="s">
        <v>109</v>
      </c>
      <c r="D3" s="239"/>
      <c r="E3" s="239"/>
      <c r="F3" s="195"/>
    </row>
    <row r="4" customFormat="false" ht="15" hidden="false" customHeight="false" outlineLevel="0" collapsed="false">
      <c r="B4" s="195"/>
      <c r="C4" s="240"/>
      <c r="D4" s="241"/>
      <c r="E4" s="241"/>
      <c r="F4" s="195"/>
    </row>
    <row r="5" customFormat="false" ht="15" hidden="false" customHeight="false" outlineLevel="0" collapsed="false">
      <c r="B5" s="195"/>
      <c r="C5" s="242" t="s">
        <v>211</v>
      </c>
      <c r="D5" s="242" t="s">
        <v>212</v>
      </c>
      <c r="E5" s="243" t="s">
        <v>213</v>
      </c>
      <c r="F5" s="195"/>
    </row>
    <row r="6" customFormat="false" ht="43.5" hidden="false" customHeight="true" outlineLevel="0" collapsed="false">
      <c r="B6" s="195"/>
      <c r="C6" s="244" t="s">
        <v>164</v>
      </c>
      <c r="D6" s="245" t="n">
        <v>1</v>
      </c>
      <c r="E6" s="246" t="s">
        <v>214</v>
      </c>
      <c r="F6" s="195"/>
      <c r="H6" s="247" t="n">
        <v>0.05</v>
      </c>
      <c r="I6" s="248"/>
    </row>
    <row r="7" customFormat="false" ht="43.5" hidden="false" customHeight="true" outlineLevel="0" collapsed="false">
      <c r="B7" s="195"/>
      <c r="C7" s="249" t="s">
        <v>165</v>
      </c>
      <c r="D7" s="250" t="n">
        <v>2</v>
      </c>
      <c r="E7" s="251" t="s">
        <v>215</v>
      </c>
      <c r="F7" s="195"/>
      <c r="H7" s="252" t="n">
        <v>0.05</v>
      </c>
      <c r="I7" s="253" t="n">
        <v>0.25</v>
      </c>
    </row>
    <row r="8" customFormat="false" ht="43.5" hidden="false" customHeight="true" outlineLevel="0" collapsed="false">
      <c r="B8" s="195"/>
      <c r="C8" s="254" t="s">
        <v>166</v>
      </c>
      <c r="D8" s="255" t="n">
        <v>3</v>
      </c>
      <c r="E8" s="256" t="s">
        <v>216</v>
      </c>
      <c r="F8" s="195"/>
      <c r="H8" s="252" t="n">
        <v>0.25</v>
      </c>
      <c r="I8" s="253" t="n">
        <v>0.55</v>
      </c>
    </row>
    <row r="9" customFormat="false" ht="43.5" hidden="false" customHeight="true" outlineLevel="0" collapsed="false">
      <c r="B9" s="195"/>
      <c r="C9" s="257" t="s">
        <v>167</v>
      </c>
      <c r="D9" s="258" t="n">
        <v>4</v>
      </c>
      <c r="E9" s="259" t="s">
        <v>217</v>
      </c>
      <c r="F9" s="195"/>
      <c r="H9" s="252" t="n">
        <v>0.55</v>
      </c>
      <c r="I9" s="253" t="n">
        <v>0.9</v>
      </c>
    </row>
    <row r="10" customFormat="false" ht="43.5" hidden="false" customHeight="true" outlineLevel="0" collapsed="false">
      <c r="B10" s="195"/>
      <c r="C10" s="260" t="s">
        <v>168</v>
      </c>
      <c r="D10" s="261" t="n">
        <v>5</v>
      </c>
      <c r="E10" s="262" t="s">
        <v>218</v>
      </c>
      <c r="F10" s="195"/>
      <c r="H10" s="263" t="n">
        <v>0.9</v>
      </c>
      <c r="I10" s="264"/>
    </row>
    <row r="11" customFormat="false" ht="15" hidden="false" customHeight="false" outlineLevel="0" collapsed="false">
      <c r="B11" s="195"/>
      <c r="C11" s="195"/>
      <c r="D11" s="195"/>
      <c r="E11" s="195"/>
      <c r="F11" s="195"/>
    </row>
  </sheetData>
  <mergeCells count="1">
    <mergeCell ref="C3:E3"/>
  </mergeCells>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F11"/>
  <sheetViews>
    <sheetView showFormulas="false" showGridLines="false" showRowColHeaders="true" showZeros="true" rightToLeft="false" tabSelected="false" showOutlineSymbols="true" defaultGridColor="true" view="normal" topLeftCell="A1" colorId="64" zoomScale="65" zoomScaleNormal="65" zoomScalePageLayoutView="100" workbookViewId="0">
      <selection pane="topLeft" activeCell="I31" activeCellId="0" sqref="I31"/>
    </sheetView>
  </sheetViews>
  <sheetFormatPr defaultColWidth="9.1484375" defaultRowHeight="15" zeroHeight="false" outlineLevelRow="0" outlineLevelCol="0"/>
  <cols>
    <col collapsed="false" customWidth="false" hidden="false" outlineLevel="0" max="1" min="1" style="190" width="9.14"/>
    <col collapsed="false" customWidth="true" hidden="false" outlineLevel="0" max="2" min="2" style="190" width="3.42"/>
    <col collapsed="false" customWidth="true" hidden="false" outlineLevel="0" max="3" min="3" style="190" width="16.43"/>
    <col collapsed="false" customWidth="true" hidden="false" outlineLevel="0" max="4" min="4" style="190" width="25"/>
    <col collapsed="false" customWidth="true" hidden="false" outlineLevel="0" max="5" min="5" style="190" width="74.42"/>
    <col collapsed="false" customWidth="true" hidden="false" outlineLevel="0" max="6" min="6" style="190" width="3.42"/>
    <col collapsed="false" customWidth="false" hidden="false" outlineLevel="0" max="1024" min="7" style="190" width="9.14"/>
  </cols>
  <sheetData>
    <row r="2" customFormat="false" ht="15" hidden="false" customHeight="false" outlineLevel="0" collapsed="false">
      <c r="B2" s="195"/>
      <c r="C2" s="195"/>
      <c r="D2" s="195"/>
      <c r="E2" s="195"/>
      <c r="F2" s="195"/>
    </row>
    <row r="3" customFormat="false" ht="18" hidden="false" customHeight="false" outlineLevel="0" collapsed="false">
      <c r="B3" s="195"/>
      <c r="C3" s="239" t="s">
        <v>111</v>
      </c>
      <c r="D3" s="239"/>
      <c r="E3" s="239"/>
      <c r="F3" s="195"/>
    </row>
    <row r="4" customFormat="false" ht="15" hidden="false" customHeight="false" outlineLevel="0" collapsed="false">
      <c r="B4" s="195"/>
      <c r="C4" s="265"/>
      <c r="D4" s="243"/>
      <c r="E4" s="243"/>
      <c r="F4" s="195"/>
    </row>
    <row r="5" customFormat="false" ht="15" hidden="false" customHeight="false" outlineLevel="0" collapsed="false">
      <c r="B5" s="195"/>
      <c r="C5" s="242" t="s">
        <v>211</v>
      </c>
      <c r="D5" s="242" t="s">
        <v>212</v>
      </c>
      <c r="E5" s="243" t="s">
        <v>213</v>
      </c>
      <c r="F5" s="195"/>
    </row>
    <row r="6" customFormat="false" ht="43.5" hidden="false" customHeight="true" outlineLevel="0" collapsed="false">
      <c r="B6" s="195"/>
      <c r="C6" s="266" t="s">
        <v>163</v>
      </c>
      <c r="D6" s="267" t="n">
        <v>1</v>
      </c>
      <c r="E6" s="268" t="s">
        <v>219</v>
      </c>
      <c r="F6" s="195"/>
    </row>
    <row r="7" customFormat="false" ht="43.5" hidden="false" customHeight="true" outlineLevel="0" collapsed="false">
      <c r="B7" s="195"/>
      <c r="C7" s="269" t="s">
        <v>162</v>
      </c>
      <c r="D7" s="270" t="n">
        <v>2</v>
      </c>
      <c r="E7" s="271" t="s">
        <v>220</v>
      </c>
      <c r="F7" s="195"/>
    </row>
    <row r="8" customFormat="false" ht="43.5" hidden="false" customHeight="true" outlineLevel="0" collapsed="false">
      <c r="B8" s="195"/>
      <c r="C8" s="272" t="s">
        <v>160</v>
      </c>
      <c r="D8" s="273" t="n">
        <v>3</v>
      </c>
      <c r="E8" s="274" t="s">
        <v>221</v>
      </c>
      <c r="F8" s="195"/>
    </row>
    <row r="9" customFormat="false" ht="43.5" hidden="false" customHeight="true" outlineLevel="0" collapsed="false">
      <c r="B9" s="195"/>
      <c r="C9" s="275" t="s">
        <v>159</v>
      </c>
      <c r="D9" s="276" t="n">
        <v>4</v>
      </c>
      <c r="E9" s="277" t="s">
        <v>222</v>
      </c>
      <c r="F9" s="195"/>
    </row>
    <row r="10" customFormat="false" ht="43.5" hidden="false" customHeight="true" outlineLevel="0" collapsed="false">
      <c r="B10" s="195"/>
      <c r="C10" s="278" t="s">
        <v>156</v>
      </c>
      <c r="D10" s="279" t="n">
        <v>5</v>
      </c>
      <c r="E10" s="280" t="s">
        <v>223</v>
      </c>
      <c r="F10" s="195"/>
    </row>
    <row r="11" customFormat="false" ht="15" hidden="false" customHeight="false" outlineLevel="0" collapsed="false">
      <c r="B11" s="195"/>
      <c r="C11" s="195"/>
      <c r="D11" s="195"/>
      <c r="E11" s="195"/>
      <c r="F11" s="195"/>
    </row>
  </sheetData>
  <mergeCells count="1">
    <mergeCell ref="C3:E3"/>
  </mergeCells>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3:L2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F8" activeCellId="0" sqref="F8"/>
    </sheetView>
  </sheetViews>
  <sheetFormatPr defaultColWidth="8.71484375" defaultRowHeight="12.75" zeroHeight="false" outlineLevelRow="0" outlineLevelCol="0"/>
  <cols>
    <col collapsed="false" customWidth="true" hidden="false" outlineLevel="0" max="5" min="5" style="97" width="10.42"/>
    <col collapsed="false" customWidth="true" hidden="false" outlineLevel="0" max="7" min="7" style="97" width="21.71"/>
    <col collapsed="false" customWidth="true" hidden="false" outlineLevel="0" max="8" min="8" style="97" width="30.29"/>
    <col collapsed="false" customWidth="true" hidden="false" outlineLevel="0" max="9" min="9" style="97" width="22.15"/>
    <col collapsed="false" customWidth="true" hidden="false" outlineLevel="0" max="10" min="10" style="97" width="34.57"/>
    <col collapsed="false" customWidth="true" hidden="false" outlineLevel="0" max="11" min="11" style="97" width="17.15"/>
    <col collapsed="false" customWidth="true" hidden="false" outlineLevel="0" max="12" min="12" style="97" width="33.57"/>
  </cols>
  <sheetData>
    <row r="3" customFormat="false" ht="12.75" hidden="false" customHeight="false" outlineLevel="0" collapsed="false">
      <c r="B3" s="97" t="s">
        <v>170</v>
      </c>
    </row>
    <row r="4" customFormat="false" ht="12.75" hidden="false" customHeight="false" outlineLevel="0" collapsed="false">
      <c r="B4" s="97" t="s">
        <v>172</v>
      </c>
    </row>
    <row r="7" customFormat="false" ht="12.75" hidden="false" customHeight="false" outlineLevel="0" collapsed="false">
      <c r="B7" s="97" t="s">
        <v>119</v>
      </c>
      <c r="G7" s="97" t="s">
        <v>178</v>
      </c>
      <c r="H7" s="97" t="s">
        <v>180</v>
      </c>
      <c r="I7" s="97" t="s">
        <v>175</v>
      </c>
      <c r="J7" s="97" t="s">
        <v>224</v>
      </c>
      <c r="K7" s="97" t="s">
        <v>225</v>
      </c>
      <c r="L7" s="97" t="s">
        <v>226</v>
      </c>
    </row>
    <row r="8" customFormat="false" ht="12.75" hidden="false" customHeight="false" outlineLevel="0" collapsed="false">
      <c r="B8" s="97" t="s">
        <v>126</v>
      </c>
      <c r="G8" s="97" t="s">
        <v>185</v>
      </c>
      <c r="H8" s="97" t="s">
        <v>95</v>
      </c>
      <c r="I8" s="97" t="s">
        <v>227</v>
      </c>
      <c r="J8" s="97" t="s">
        <v>228</v>
      </c>
      <c r="K8" s="97" t="s">
        <v>227</v>
      </c>
    </row>
    <row r="9" customFormat="false" ht="12.75" hidden="false" customHeight="false" outlineLevel="0" collapsed="false">
      <c r="B9" s="97" t="s">
        <v>120</v>
      </c>
      <c r="G9" s="97" t="s">
        <v>188</v>
      </c>
      <c r="H9" s="97" t="s">
        <v>229</v>
      </c>
      <c r="I9" s="97" t="s">
        <v>227</v>
      </c>
      <c r="J9" s="97" t="s">
        <v>230</v>
      </c>
      <c r="K9" s="97" t="s">
        <v>227</v>
      </c>
    </row>
    <row r="10" customFormat="false" ht="12.75" hidden="false" customHeight="false" outlineLevel="0" collapsed="false">
      <c r="B10" s="97" t="s">
        <v>231</v>
      </c>
      <c r="G10" s="97" t="s">
        <v>192</v>
      </c>
      <c r="H10" s="97" t="s">
        <v>232</v>
      </c>
      <c r="I10" s="97" t="s">
        <v>227</v>
      </c>
      <c r="J10" s="97" t="s">
        <v>227</v>
      </c>
      <c r="K10" s="97" t="s">
        <v>227</v>
      </c>
    </row>
    <row r="11" customFormat="false" ht="12.75" hidden="false" customHeight="false" outlineLevel="0" collapsed="false">
      <c r="B11" s="97" t="s">
        <v>227</v>
      </c>
      <c r="G11" s="97" t="s">
        <v>195</v>
      </c>
      <c r="H11" s="97" t="s">
        <v>233</v>
      </c>
      <c r="I11" s="97" t="s">
        <v>227</v>
      </c>
      <c r="J11" s="97" t="s">
        <v>227</v>
      </c>
      <c r="K11" s="97" t="s">
        <v>227</v>
      </c>
    </row>
    <row r="12" customFormat="false" ht="12.75" hidden="false" customHeight="false" outlineLevel="0" collapsed="false">
      <c r="G12" s="97" t="s">
        <v>197</v>
      </c>
      <c r="H12" s="97" t="s">
        <v>234</v>
      </c>
      <c r="I12" s="97" t="s">
        <v>227</v>
      </c>
      <c r="J12" s="97" t="s">
        <v>227</v>
      </c>
      <c r="K12" s="97" t="s">
        <v>227</v>
      </c>
    </row>
    <row r="13" customFormat="false" ht="12.75" hidden="false" customHeight="false" outlineLevel="0" collapsed="false">
      <c r="G13" s="97" t="s">
        <v>199</v>
      </c>
      <c r="H13" s="97" t="s">
        <v>227</v>
      </c>
      <c r="I13" s="97" t="s">
        <v>227</v>
      </c>
      <c r="J13" s="97" t="s">
        <v>227</v>
      </c>
      <c r="K13" s="97" t="s">
        <v>227</v>
      </c>
    </row>
    <row r="14" customFormat="false" ht="12.75" hidden="false" customHeight="false" outlineLevel="0" collapsed="false">
      <c r="G14" s="97" t="s">
        <v>235</v>
      </c>
      <c r="H14" s="97" t="s">
        <v>227</v>
      </c>
      <c r="I14" s="97" t="s">
        <v>227</v>
      </c>
      <c r="J14" s="97" t="s">
        <v>227</v>
      </c>
      <c r="K14" s="97" t="s">
        <v>227</v>
      </c>
    </row>
    <row r="15" customFormat="false" ht="12.75" hidden="false" customHeight="false" outlineLevel="0" collapsed="false">
      <c r="G15" s="97" t="s">
        <v>189</v>
      </c>
      <c r="H15" s="97" t="s">
        <v>227</v>
      </c>
      <c r="I15" s="97" t="s">
        <v>227</v>
      </c>
      <c r="J15" s="97" t="s">
        <v>227</v>
      </c>
      <c r="K15" s="97" t="s">
        <v>227</v>
      </c>
    </row>
    <row r="16" customFormat="false" ht="12.75" hidden="false" customHeight="false" outlineLevel="0" collapsed="false">
      <c r="G16" s="97" t="s">
        <v>196</v>
      </c>
      <c r="H16" s="97" t="s">
        <v>227</v>
      </c>
      <c r="I16" s="97" t="s">
        <v>227</v>
      </c>
      <c r="J16" s="97" t="s">
        <v>227</v>
      </c>
      <c r="K16" s="97" t="s">
        <v>227</v>
      </c>
    </row>
    <row r="17" customFormat="false" ht="12.75" hidden="false" customHeight="false" outlineLevel="0" collapsed="false">
      <c r="G17" s="97" t="s">
        <v>186</v>
      </c>
      <c r="H17" s="97" t="s">
        <v>227</v>
      </c>
      <c r="I17" s="97" t="s">
        <v>227</v>
      </c>
      <c r="J17" s="97" t="s">
        <v>227</v>
      </c>
      <c r="K17" s="97" t="s">
        <v>227</v>
      </c>
    </row>
    <row r="18" customFormat="false" ht="12.75" hidden="false" customHeight="false" outlineLevel="0" collapsed="false">
      <c r="G18" s="97" t="s">
        <v>198</v>
      </c>
      <c r="H18" s="97" t="s">
        <v>227</v>
      </c>
      <c r="I18" s="97" t="s">
        <v>227</v>
      </c>
      <c r="J18" s="97" t="s">
        <v>227</v>
      </c>
      <c r="K18" s="97" t="s">
        <v>227</v>
      </c>
    </row>
    <row r="19" customFormat="false" ht="12.75" hidden="false" customHeight="false" outlineLevel="0" collapsed="false">
      <c r="G19" s="97" t="s">
        <v>236</v>
      </c>
      <c r="H19" s="97" t="s">
        <v>227</v>
      </c>
      <c r="I19" s="97" t="s">
        <v>227</v>
      </c>
      <c r="J19" s="97" t="s">
        <v>227</v>
      </c>
      <c r="K19" s="97" t="s">
        <v>227</v>
      </c>
    </row>
    <row r="20" customFormat="false" ht="12.75" hidden="false" customHeight="false" outlineLevel="0" collapsed="false">
      <c r="G20" s="97" t="s">
        <v>237</v>
      </c>
      <c r="H20" s="97" t="s">
        <v>227</v>
      </c>
      <c r="I20" s="97" t="s">
        <v>227</v>
      </c>
      <c r="J20" s="97" t="s">
        <v>227</v>
      </c>
      <c r="K20" s="97" t="s">
        <v>227</v>
      </c>
    </row>
  </sheetData>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F36"/>
  <sheetViews>
    <sheetView showFormulas="false" showGridLines="false" showRowColHeaders="true" showZeros="true" rightToLeft="false" tabSelected="false" showOutlineSymbols="true" defaultGridColor="true" view="normal" topLeftCell="A16" colorId="64" zoomScale="65" zoomScaleNormal="65" zoomScalePageLayoutView="100" workbookViewId="0">
      <selection pane="topLeft" activeCell="B41" activeCellId="0" sqref="B41"/>
    </sheetView>
  </sheetViews>
  <sheetFormatPr defaultColWidth="9.1484375" defaultRowHeight="12.75" zeroHeight="false" outlineLevelRow="0" outlineLevelCol="0"/>
  <cols>
    <col collapsed="false" customWidth="true" hidden="false" outlineLevel="0" max="1" min="1" style="1" width="26"/>
    <col collapsed="false" customWidth="true" hidden="false" outlineLevel="0" max="2" min="2" style="1" width="20.42"/>
    <col collapsed="false" customWidth="true" hidden="false" outlineLevel="0" max="3" min="3" style="1" width="8.71"/>
    <col collapsed="false" customWidth="true" hidden="false" outlineLevel="0" max="4" min="4" style="1" width="7.42"/>
    <col collapsed="false" customWidth="true" hidden="false" outlineLevel="0" max="5" min="5" style="1" width="10"/>
    <col collapsed="false" customWidth="true" hidden="false" outlineLevel="0" max="6" min="6" style="1" width="11.29"/>
    <col collapsed="false" customWidth="true" hidden="false" outlineLevel="0" max="7" min="7" style="1" width="22"/>
    <col collapsed="false" customWidth="true" hidden="false" outlineLevel="0" max="8" min="8" style="1" width="18.86"/>
    <col collapsed="false" customWidth="true" hidden="false" outlineLevel="0" max="9" min="9" style="1" width="22"/>
    <col collapsed="false" customWidth="true" hidden="false" outlineLevel="0" max="10" min="10" style="1" width="24.14"/>
    <col collapsed="false" customWidth="true" hidden="false" outlineLevel="0" max="11" min="11" style="1" width="27.29"/>
    <col collapsed="false" customWidth="false" hidden="false" outlineLevel="0" max="1024" min="12" style="1" width="9.14"/>
  </cols>
  <sheetData>
    <row r="2" customFormat="false" ht="25.5" hidden="false" customHeight="false" outlineLevel="0" collapsed="false">
      <c r="A2" s="36" t="s">
        <v>32</v>
      </c>
      <c r="B2" s="3" t="s">
        <v>1</v>
      </c>
    </row>
    <row r="4" customFormat="false" ht="12.75" hidden="false" customHeight="false" outlineLevel="0" collapsed="false">
      <c r="A4" s="12" t="s">
        <v>33</v>
      </c>
      <c r="B4" s="13" t="s">
        <v>34</v>
      </c>
      <c r="C4" s="14"/>
      <c r="D4" s="14"/>
      <c r="E4" s="14"/>
      <c r="F4" s="15"/>
    </row>
    <row r="5" customFormat="false" ht="12.75" hidden="false" customHeight="false" outlineLevel="0" collapsed="false">
      <c r="A5" s="16" t="s">
        <v>35</v>
      </c>
      <c r="B5" s="17" t="s">
        <v>36</v>
      </c>
      <c r="C5" s="18" t="s">
        <v>37</v>
      </c>
      <c r="D5" s="18" t="s">
        <v>38</v>
      </c>
      <c r="E5" s="18" t="s">
        <v>39</v>
      </c>
      <c r="F5" s="19" t="s">
        <v>6</v>
      </c>
    </row>
    <row r="6" customFormat="false" ht="12.75" hidden="false" customHeight="false" outlineLevel="0" collapsed="false">
      <c r="A6" s="6" t="s">
        <v>5</v>
      </c>
      <c r="B6" s="37"/>
      <c r="C6" s="38"/>
      <c r="D6" s="38"/>
      <c r="E6" s="39"/>
      <c r="F6" s="40"/>
    </row>
    <row r="7" customFormat="false" ht="12.75" hidden="false" customHeight="false" outlineLevel="0" collapsed="false">
      <c r="A7" s="10" t="s">
        <v>6</v>
      </c>
      <c r="B7" s="28"/>
      <c r="C7" s="29"/>
      <c r="D7" s="29"/>
      <c r="E7" s="30"/>
      <c r="F7" s="11"/>
    </row>
    <row r="19" customFormat="false" ht="25.5" hidden="false" customHeight="false" outlineLevel="0" collapsed="false">
      <c r="A19" s="36" t="s">
        <v>32</v>
      </c>
      <c r="B19" s="3" t="s">
        <v>1</v>
      </c>
    </row>
    <row r="21" customFormat="false" ht="12.75" hidden="false" customHeight="false" outlineLevel="0" collapsed="false">
      <c r="A21" s="4" t="s">
        <v>35</v>
      </c>
      <c r="B21" s="5" t="s">
        <v>33</v>
      </c>
    </row>
    <row r="22" customFormat="false" ht="12.75" hidden="false" customHeight="false" outlineLevel="0" collapsed="false">
      <c r="A22" s="6" t="s">
        <v>5</v>
      </c>
      <c r="B22" s="41"/>
    </row>
    <row r="23" customFormat="false" ht="12.75" hidden="false" customHeight="false" outlineLevel="0" collapsed="false">
      <c r="A23" s="10" t="s">
        <v>6</v>
      </c>
      <c r="B23" s="11"/>
    </row>
    <row r="31" customFormat="false" ht="25.5" hidden="false" customHeight="false" outlineLevel="0" collapsed="false">
      <c r="A31" s="36" t="s">
        <v>32</v>
      </c>
      <c r="B31" s="3" t="s">
        <v>1</v>
      </c>
    </row>
    <row r="33" customFormat="false" ht="25.5" hidden="false" customHeight="false" outlineLevel="0" collapsed="false">
      <c r="A33" s="4" t="s">
        <v>35</v>
      </c>
      <c r="B33" s="13" t="s">
        <v>40</v>
      </c>
      <c r="C33" s="5" t="s">
        <v>33</v>
      </c>
    </row>
    <row r="34" customFormat="false" ht="12.75" hidden="false" customHeight="false" outlineLevel="0" collapsed="false">
      <c r="A34" s="6" t="s">
        <v>5</v>
      </c>
      <c r="B34" s="42"/>
      <c r="C34" s="7"/>
    </row>
    <row r="35" customFormat="false" ht="12.75" hidden="false" customHeight="false" outlineLevel="0" collapsed="false">
      <c r="A35" s="43"/>
      <c r="B35" s="44" t="s">
        <v>5</v>
      </c>
      <c r="C35" s="9"/>
    </row>
    <row r="36" customFormat="false" ht="12.75" hidden="false" customHeight="false" outlineLevel="0" collapsed="false">
      <c r="A36" s="45" t="s">
        <v>6</v>
      </c>
      <c r="B36" s="46"/>
      <c r="C36" s="11"/>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9:B25"/>
  <sheetViews>
    <sheetView showFormulas="false" showGridLines="false" showRowColHeaders="true" showZeros="true" rightToLeft="false" tabSelected="false" showOutlineSymbols="true" defaultGridColor="true" view="normal" topLeftCell="A1" colorId="64" zoomScale="65" zoomScaleNormal="65" zoomScalePageLayoutView="100" workbookViewId="0">
      <selection pane="topLeft" activeCell="B18" activeCellId="0" sqref="B18"/>
    </sheetView>
  </sheetViews>
  <sheetFormatPr defaultColWidth="9.1484375" defaultRowHeight="12.75" zeroHeight="false" outlineLevelRow="0" outlineLevelCol="0"/>
  <cols>
    <col collapsed="false" customWidth="true" hidden="false" outlineLevel="0" max="1" min="1" style="1" width="20.29"/>
    <col collapsed="false" customWidth="true" hidden="false" outlineLevel="0" max="2" min="2" style="1" width="19.71"/>
    <col collapsed="false" customWidth="true" hidden="false" outlineLevel="0" max="3" min="3" style="1" width="10"/>
    <col collapsed="false" customWidth="true" hidden="false" outlineLevel="0" max="4" min="4" style="1" width="7.71"/>
    <col collapsed="false" customWidth="true" hidden="false" outlineLevel="0" max="5" min="5" style="1" width="9"/>
    <col collapsed="false" customWidth="true" hidden="false" outlineLevel="0" max="6" min="6" style="1" width="11.29"/>
    <col collapsed="false" customWidth="true" hidden="false" outlineLevel="0" max="7" min="7" style="1" width="22"/>
    <col collapsed="false" customWidth="true" hidden="false" outlineLevel="0" max="8" min="8" style="1" width="18.86"/>
    <col collapsed="false" customWidth="true" hidden="false" outlineLevel="0" max="9" min="9" style="1" width="22"/>
    <col collapsed="false" customWidth="true" hidden="false" outlineLevel="0" max="10" min="10" style="1" width="24.14"/>
    <col collapsed="false" customWidth="true" hidden="false" outlineLevel="0" max="11" min="11" style="1" width="27.29"/>
    <col collapsed="false" customWidth="false" hidden="false" outlineLevel="0" max="1024" min="12" style="1" width="9.14"/>
  </cols>
  <sheetData>
    <row r="9" customFormat="false" ht="12.75" hidden="false" customHeight="false" outlineLevel="0" collapsed="false">
      <c r="A9" s="2" t="s">
        <v>41</v>
      </c>
      <c r="B9" s="3" t="s">
        <v>1</v>
      </c>
    </row>
    <row r="11" customFormat="false" ht="12.75" hidden="false" customHeight="false" outlineLevel="0" collapsed="false">
      <c r="A11" s="33" t="s">
        <v>5</v>
      </c>
      <c r="B11" s="15"/>
    </row>
    <row r="12" customFormat="false" ht="12.75" hidden="false" customHeight="false" outlineLevel="0" collapsed="false">
      <c r="A12" s="34"/>
      <c r="B12" s="35"/>
    </row>
    <row r="21" customFormat="false" ht="12.75" hidden="false" customHeight="false" outlineLevel="0" collapsed="false">
      <c r="A21" s="2" t="s">
        <v>41</v>
      </c>
      <c r="B21" s="3" t="s">
        <v>1</v>
      </c>
    </row>
    <row r="23" customFormat="false" ht="12.75" hidden="false" customHeight="false" outlineLevel="0" collapsed="false">
      <c r="A23" s="4" t="s">
        <v>40</v>
      </c>
      <c r="B23" s="5" t="s">
        <v>5</v>
      </c>
    </row>
    <row r="24" customFormat="false" ht="12.75" hidden="false" customHeight="false" outlineLevel="0" collapsed="false">
      <c r="A24" s="6" t="n">
        <v>0</v>
      </c>
      <c r="B24" s="41"/>
    </row>
    <row r="25" customFormat="false" ht="12.75" hidden="false" customHeight="false" outlineLevel="0" collapsed="false">
      <c r="A25" s="10" t="s">
        <v>6</v>
      </c>
      <c r="B25" s="11"/>
    </row>
  </sheetData>
  <printOptions headings="false" gridLines="false" gridLinesSet="true" horizontalCentered="false" verticalCentered="false"/>
  <pageMargins left="0.236111111111111" right="0.236111111111111" top="1.18125" bottom="0.7875" header="0.315277777777778" footer="0.315277777777778"/>
  <pageSetup paperSize="9" scale="46" fitToWidth="1" fitToHeight="1" pageOrder="downThenOver" orientation="portrait" blackAndWhite="false" draft="false" cellComments="none" horizontalDpi="300" verticalDpi="300" copies="1"/>
  <headerFooter differentFirst="false" differentOddEven="false">
    <oddHeader>&amp;C&amp;"Spranq eco sans,Regular"&amp;48Análise de Riscos de Empreendimento
&amp;36Torres de Transmissão&amp;RVersão 1.0
Elaborado por: Gustavo Pereira/GRC
Aprovado por: Diretoria Executiva
Junho/2019
Página &amp;P de &amp;N</oddHeader>
    <oddFooter>&amp;C&amp;"Spranq eco sans,Regular"&amp;14Av. Gal. Euclydes de Oliveira Figueiredo nº 200 – Brisamar – Itaguaí – RJ
Cep.: 23825410 – Tel.: (21) 37814303 – E-mail: presidencia@nuclep.gov.br</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E25"/>
  <sheetViews>
    <sheetView showFormulas="false" showGridLines="false" showRowColHeaders="true" showZeros="true" rightToLeft="false" tabSelected="false" showOutlineSymbols="true" defaultGridColor="true" view="normal" topLeftCell="A1" colorId="64" zoomScale="65" zoomScaleNormal="65" zoomScalePageLayoutView="100" workbookViewId="0">
      <selection pane="topLeft" activeCell="E11" activeCellId="0" sqref="E11"/>
    </sheetView>
  </sheetViews>
  <sheetFormatPr defaultColWidth="8.71484375" defaultRowHeight="12.75" zeroHeight="false" outlineLevelRow="0" outlineLevelCol="0"/>
  <cols>
    <col collapsed="false" customWidth="false" hidden="false" outlineLevel="0" max="1" min="1" style="47" width="8.71"/>
    <col collapsed="false" customWidth="true" hidden="false" outlineLevel="0" max="2" min="2" style="48" width="3"/>
    <col collapsed="false" customWidth="false" hidden="false" outlineLevel="0" max="3" min="3" style="47" width="8.71"/>
    <col collapsed="false" customWidth="true" hidden="false" outlineLevel="0" max="4" min="4" style="48" width="25.71"/>
    <col collapsed="false" customWidth="true" hidden="false" outlineLevel="0" max="5" min="5" style="49" width="255.71"/>
    <col collapsed="false" customWidth="false" hidden="false" outlineLevel="0" max="16384" min="6" style="47" width="8.71"/>
  </cols>
  <sheetData>
    <row r="2" customFormat="false" ht="33" hidden="false" customHeight="false" outlineLevel="0" collapsed="false">
      <c r="D2" s="50" t="s">
        <v>42</v>
      </c>
      <c r="E2" s="50"/>
    </row>
    <row r="4" customFormat="false" ht="93" hidden="false" customHeight="true" outlineLevel="0" collapsed="false">
      <c r="D4" s="51" t="s">
        <v>43</v>
      </c>
      <c r="E4" s="51"/>
    </row>
    <row r="6" customFormat="false" ht="191.25" hidden="false" customHeight="false" outlineLevel="0" collapsed="false">
      <c r="B6" s="52" t="n">
        <v>1</v>
      </c>
      <c r="D6" s="53" t="s">
        <v>40</v>
      </c>
      <c r="E6" s="54" t="s">
        <v>44</v>
      </c>
    </row>
    <row r="8" customFormat="false" ht="44.25" hidden="false" customHeight="true" outlineLevel="0" collapsed="false">
      <c r="B8" s="55" t="s">
        <v>45</v>
      </c>
      <c r="C8" s="55"/>
      <c r="D8" s="55"/>
      <c r="E8" s="56" t="s">
        <v>46</v>
      </c>
    </row>
    <row r="11" customFormat="false" ht="44.25" hidden="false" customHeight="true" outlineLevel="0" collapsed="false">
      <c r="B11" s="52" t="n">
        <v>2</v>
      </c>
      <c r="D11" s="53" t="s">
        <v>47</v>
      </c>
      <c r="E11" s="54" t="s">
        <v>48</v>
      </c>
    </row>
    <row r="13" customFormat="false" ht="44.25" hidden="false" customHeight="true" outlineLevel="0" collapsed="false">
      <c r="B13" s="52" t="n">
        <v>3</v>
      </c>
      <c r="D13" s="53" t="s">
        <v>2</v>
      </c>
      <c r="E13" s="54" t="s">
        <v>49</v>
      </c>
    </row>
    <row r="15" customFormat="false" ht="44.25" hidden="false" customHeight="true" outlineLevel="0" collapsed="false">
      <c r="B15" s="52" t="n">
        <v>4</v>
      </c>
      <c r="D15" s="53" t="s">
        <v>50</v>
      </c>
      <c r="E15" s="54" t="s">
        <v>51</v>
      </c>
    </row>
    <row r="17" customFormat="false" ht="48" hidden="false" customHeight="true" outlineLevel="0" collapsed="false">
      <c r="B17" s="52" t="n">
        <v>5</v>
      </c>
      <c r="D17" s="57" t="s">
        <v>52</v>
      </c>
      <c r="E17" s="54" t="s">
        <v>53</v>
      </c>
    </row>
    <row r="19" customFormat="false" ht="48" hidden="false" customHeight="true" outlineLevel="0" collapsed="false">
      <c r="B19" s="52" t="n">
        <v>6</v>
      </c>
      <c r="D19" s="57" t="s">
        <v>54</v>
      </c>
      <c r="E19" s="54" t="s">
        <v>55</v>
      </c>
    </row>
    <row r="21" customFormat="false" ht="49.5" hidden="false" customHeight="true" outlineLevel="0" collapsed="false">
      <c r="B21" s="52" t="n">
        <v>7</v>
      </c>
      <c r="D21" s="53" t="s">
        <v>56</v>
      </c>
      <c r="E21" s="54" t="s">
        <v>57</v>
      </c>
    </row>
    <row r="23" customFormat="false" ht="44.25" hidden="false" customHeight="true" outlineLevel="0" collapsed="false">
      <c r="B23" s="52" t="n">
        <v>8</v>
      </c>
      <c r="D23" s="53" t="s">
        <v>58</v>
      </c>
      <c r="E23" s="54" t="s">
        <v>59</v>
      </c>
    </row>
    <row r="25" customFormat="false" ht="48" hidden="false" customHeight="true" outlineLevel="0" collapsed="false">
      <c r="B25" s="52" t="n">
        <v>9</v>
      </c>
      <c r="D25" s="53" t="s">
        <v>35</v>
      </c>
      <c r="E25" s="54" t="s">
        <v>60</v>
      </c>
    </row>
  </sheetData>
  <mergeCells count="3">
    <mergeCell ref="D2:E2"/>
    <mergeCell ref="D4:E4"/>
    <mergeCell ref="B8:D8"/>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G85"/>
  <sheetViews>
    <sheetView showFormulas="false" showGridLines="false" showRowColHeaders="true" showZeros="true" rightToLeft="false" tabSelected="false" showOutlineSymbols="true" defaultGridColor="true" view="normal" topLeftCell="A46" colorId="64" zoomScale="65" zoomScaleNormal="65" zoomScalePageLayoutView="100" workbookViewId="0">
      <selection pane="topLeft" activeCell="F59" activeCellId="0" sqref="F59"/>
    </sheetView>
  </sheetViews>
  <sheetFormatPr defaultColWidth="8.71484375" defaultRowHeight="12.75" zeroHeight="false" outlineLevelRow="0" outlineLevelCol="0"/>
  <cols>
    <col collapsed="false" customWidth="false" hidden="false" outlineLevel="0" max="2" min="1" style="47" width="8.71"/>
    <col collapsed="false" customWidth="true" hidden="false" outlineLevel="0" max="3" min="3" style="48" width="3"/>
    <col collapsed="false" customWidth="false" hidden="false" outlineLevel="0" max="4" min="4" style="47" width="8.71"/>
    <col collapsed="false" customWidth="true" hidden="false" outlineLevel="0" max="5" min="5" style="48" width="25.71"/>
    <col collapsed="false" customWidth="true" hidden="false" outlineLevel="0" max="6" min="6" style="49" width="255.71"/>
    <col collapsed="false" customWidth="false" hidden="false" outlineLevel="0" max="16384" min="7" style="47" width="8.71"/>
  </cols>
  <sheetData>
    <row r="2" customFormat="false" ht="33.75" hidden="false" customHeight="false" outlineLevel="0" collapsed="false">
      <c r="E2" s="58" t="s">
        <v>42</v>
      </c>
      <c r="F2" s="58"/>
    </row>
    <row r="3" customFormat="false" ht="33" hidden="false" customHeight="false" outlineLevel="0" collapsed="false">
      <c r="E3" s="59"/>
      <c r="F3" s="59"/>
    </row>
    <row r="4" customFormat="false" ht="109.5" hidden="false" customHeight="true" outlineLevel="0" collapsed="false">
      <c r="B4" s="60" t="s">
        <v>61</v>
      </c>
      <c r="C4" s="60"/>
      <c r="D4" s="60"/>
      <c r="E4" s="60"/>
      <c r="F4" s="60"/>
      <c r="G4" s="60"/>
    </row>
    <row r="5" customFormat="false" ht="12.75" hidden="false" customHeight="false" outlineLevel="0" collapsed="false">
      <c r="E5" s="61"/>
    </row>
    <row r="6" customFormat="false" ht="12.75" hidden="false" customHeight="false" outlineLevel="0" collapsed="false">
      <c r="E6" s="61"/>
    </row>
    <row r="7" customFormat="false" ht="12.75" hidden="false" customHeight="true" outlineLevel="0" collapsed="false">
      <c r="B7" s="62" t="s">
        <v>62</v>
      </c>
      <c r="C7" s="62"/>
      <c r="D7" s="62"/>
      <c r="E7" s="62"/>
      <c r="F7" s="62"/>
      <c r="G7" s="62"/>
    </row>
    <row r="8" customFormat="false" ht="12.75" hidden="false" customHeight="false" outlineLevel="0" collapsed="false">
      <c r="B8" s="62"/>
      <c r="C8" s="62"/>
      <c r="D8" s="62"/>
      <c r="E8" s="62"/>
      <c r="F8" s="62"/>
      <c r="G8" s="62"/>
    </row>
    <row r="9" customFormat="false" ht="12.75" hidden="false" customHeight="false" outlineLevel="0" collapsed="false">
      <c r="B9" s="63"/>
      <c r="C9" s="64"/>
      <c r="D9" s="63"/>
      <c r="E9" s="64"/>
      <c r="F9" s="65"/>
      <c r="G9" s="63"/>
    </row>
    <row r="10" customFormat="false" ht="12.75" hidden="false" customHeight="false" outlineLevel="0" collapsed="false">
      <c r="B10" s="63"/>
      <c r="C10" s="64"/>
      <c r="D10" s="63"/>
      <c r="E10" s="64"/>
      <c r="F10" s="65"/>
      <c r="G10" s="63"/>
    </row>
    <row r="11" customFormat="false" ht="12.75" hidden="false" customHeight="false" outlineLevel="0" collapsed="false">
      <c r="B11" s="63"/>
      <c r="C11" s="64"/>
      <c r="D11" s="63"/>
      <c r="E11" s="64"/>
      <c r="F11" s="65"/>
      <c r="G11" s="63"/>
    </row>
    <row r="12" customFormat="false" ht="44.25" hidden="false" customHeight="true" outlineLevel="0" collapsed="false">
      <c r="B12" s="63"/>
      <c r="C12" s="66" t="n">
        <v>1</v>
      </c>
      <c r="D12" s="63"/>
      <c r="E12" s="67" t="s">
        <v>2</v>
      </c>
      <c r="F12" s="68" t="s">
        <v>63</v>
      </c>
      <c r="G12" s="63"/>
    </row>
    <row r="13" customFormat="false" ht="12.75" hidden="false" customHeight="false" outlineLevel="0" collapsed="false">
      <c r="B13" s="63"/>
      <c r="C13" s="64"/>
      <c r="D13" s="63"/>
      <c r="E13" s="64"/>
      <c r="F13" s="65"/>
      <c r="G13" s="63"/>
    </row>
    <row r="14" customFormat="false" ht="44.25" hidden="false" customHeight="true" outlineLevel="0" collapsed="false">
      <c r="B14" s="63"/>
      <c r="C14" s="66" t="n">
        <v>2</v>
      </c>
      <c r="D14" s="63"/>
      <c r="E14" s="67" t="s">
        <v>50</v>
      </c>
      <c r="F14" s="68" t="s">
        <v>64</v>
      </c>
      <c r="G14" s="63"/>
    </row>
    <row r="15" customFormat="false" ht="12.75" hidden="false" customHeight="false" outlineLevel="0" collapsed="false">
      <c r="B15" s="63"/>
      <c r="C15" s="64"/>
      <c r="D15" s="63"/>
      <c r="E15" s="64"/>
      <c r="F15" s="65"/>
      <c r="G15" s="63"/>
    </row>
    <row r="16" customFormat="false" ht="48" hidden="false" customHeight="true" outlineLevel="0" collapsed="false">
      <c r="B16" s="63"/>
      <c r="C16" s="66" t="n">
        <v>3</v>
      </c>
      <c r="D16" s="63"/>
      <c r="E16" s="69" t="s">
        <v>52</v>
      </c>
      <c r="F16" s="68" t="s">
        <v>65</v>
      </c>
      <c r="G16" s="63"/>
    </row>
    <row r="17" customFormat="false" ht="12.75" hidden="false" customHeight="false" outlineLevel="0" collapsed="false">
      <c r="B17" s="63"/>
      <c r="C17" s="64"/>
      <c r="D17" s="63"/>
      <c r="E17" s="64"/>
      <c r="F17" s="65"/>
      <c r="G17" s="63"/>
    </row>
    <row r="18" customFormat="false" ht="44.25" hidden="false" customHeight="true" outlineLevel="0" collapsed="false">
      <c r="B18" s="63"/>
      <c r="C18" s="66" t="n">
        <v>4</v>
      </c>
      <c r="D18" s="63"/>
      <c r="E18" s="67" t="s">
        <v>66</v>
      </c>
      <c r="F18" s="68" t="s">
        <v>67</v>
      </c>
      <c r="G18" s="63"/>
    </row>
    <row r="19" customFormat="false" ht="12.75" hidden="false" customHeight="false" outlineLevel="0" collapsed="false">
      <c r="B19" s="63"/>
      <c r="C19" s="64"/>
      <c r="D19" s="63"/>
      <c r="E19" s="64"/>
      <c r="F19" s="65"/>
      <c r="G19" s="63"/>
    </row>
    <row r="20" customFormat="false" ht="49.5" hidden="false" customHeight="true" outlineLevel="0" collapsed="false">
      <c r="B20" s="63"/>
      <c r="C20" s="66" t="n">
        <v>5</v>
      </c>
      <c r="D20" s="63"/>
      <c r="E20" s="67" t="s">
        <v>0</v>
      </c>
      <c r="F20" s="68" t="s">
        <v>68</v>
      </c>
      <c r="G20" s="63"/>
    </row>
    <row r="21" customFormat="false" ht="12.75" hidden="false" customHeight="false" outlineLevel="0" collapsed="false">
      <c r="B21" s="63"/>
      <c r="C21" s="64"/>
      <c r="D21" s="63"/>
      <c r="E21" s="64"/>
      <c r="F21" s="65"/>
      <c r="G21" s="63"/>
    </row>
    <row r="22" customFormat="false" ht="44.25" hidden="false" customHeight="true" outlineLevel="0" collapsed="false">
      <c r="B22" s="63"/>
      <c r="C22" s="66" t="n">
        <v>6</v>
      </c>
      <c r="D22" s="63"/>
      <c r="E22" s="69" t="s">
        <v>69</v>
      </c>
      <c r="F22" s="68" t="s">
        <v>70</v>
      </c>
      <c r="G22" s="63"/>
    </row>
    <row r="23" customFormat="false" ht="12.75" hidden="false" customHeight="false" outlineLevel="0" collapsed="false">
      <c r="B23" s="63"/>
      <c r="C23" s="64"/>
      <c r="D23" s="63"/>
      <c r="E23" s="64"/>
      <c r="F23" s="65"/>
      <c r="G23" s="63"/>
    </row>
    <row r="24" customFormat="false" ht="44.25" hidden="false" customHeight="true" outlineLevel="0" collapsed="false">
      <c r="B24" s="63"/>
      <c r="C24" s="66" t="n">
        <v>7</v>
      </c>
      <c r="D24" s="63"/>
      <c r="E24" s="69" t="s">
        <v>71</v>
      </c>
      <c r="F24" s="68" t="s">
        <v>72</v>
      </c>
      <c r="G24" s="63"/>
    </row>
    <row r="25" customFormat="false" ht="12.75" hidden="false" customHeight="false" outlineLevel="0" collapsed="false">
      <c r="B25" s="63"/>
      <c r="C25" s="64"/>
      <c r="D25" s="63"/>
      <c r="E25" s="64"/>
      <c r="F25" s="65"/>
      <c r="G25" s="63"/>
    </row>
    <row r="26" customFormat="false" ht="44.25" hidden="false" customHeight="true" outlineLevel="0" collapsed="false">
      <c r="B26" s="63"/>
      <c r="C26" s="66" t="n">
        <v>8</v>
      </c>
      <c r="D26" s="63"/>
      <c r="E26" s="69" t="s">
        <v>73</v>
      </c>
      <c r="F26" s="68" t="s">
        <v>74</v>
      </c>
      <c r="G26" s="63"/>
    </row>
    <row r="27" customFormat="false" ht="12.75" hidden="false" customHeight="false" outlineLevel="0" collapsed="false">
      <c r="B27" s="63"/>
      <c r="C27" s="64"/>
      <c r="D27" s="63"/>
      <c r="E27" s="64"/>
      <c r="F27" s="65"/>
      <c r="G27" s="63"/>
    </row>
    <row r="28" customFormat="false" ht="44.25" hidden="false" customHeight="true" outlineLevel="0" collapsed="false">
      <c r="B28" s="63"/>
      <c r="C28" s="66" t="n">
        <v>9</v>
      </c>
      <c r="D28" s="63"/>
      <c r="E28" s="69" t="s">
        <v>75</v>
      </c>
      <c r="F28" s="68" t="s">
        <v>76</v>
      </c>
      <c r="G28" s="63"/>
    </row>
    <row r="29" customFormat="false" ht="12.75" hidden="false" customHeight="false" outlineLevel="0" collapsed="false">
      <c r="B29" s="63"/>
      <c r="C29" s="64"/>
      <c r="D29" s="63"/>
      <c r="E29" s="64"/>
      <c r="F29" s="65"/>
      <c r="G29" s="63"/>
    </row>
    <row r="30" customFormat="false" ht="48" hidden="false" customHeight="true" outlineLevel="0" collapsed="false">
      <c r="B30" s="63"/>
      <c r="C30" s="66" t="n">
        <v>10</v>
      </c>
      <c r="D30" s="63"/>
      <c r="E30" s="69" t="s">
        <v>77</v>
      </c>
      <c r="F30" s="68" t="s">
        <v>78</v>
      </c>
      <c r="G30" s="63"/>
    </row>
    <row r="31" customFormat="false" ht="12.75" hidden="false" customHeight="false" outlineLevel="0" collapsed="false">
      <c r="B31" s="63"/>
      <c r="C31" s="64"/>
      <c r="D31" s="63"/>
      <c r="E31" s="64"/>
      <c r="F31" s="65"/>
      <c r="G31" s="63"/>
    </row>
    <row r="32" customFormat="false" ht="12.75" hidden="false" customHeight="false" outlineLevel="0" collapsed="false">
      <c r="B32" s="63"/>
      <c r="C32" s="64"/>
      <c r="D32" s="63"/>
      <c r="E32" s="64"/>
      <c r="F32" s="65"/>
      <c r="G32" s="63"/>
    </row>
    <row r="36" customFormat="false" ht="12.75" hidden="false" customHeight="true" outlineLevel="0" collapsed="false">
      <c r="B36" s="70" t="s">
        <v>79</v>
      </c>
      <c r="C36" s="70"/>
      <c r="D36" s="70"/>
      <c r="E36" s="70"/>
      <c r="F36" s="70"/>
      <c r="G36" s="70"/>
    </row>
    <row r="37" customFormat="false" ht="12.75" hidden="false" customHeight="false" outlineLevel="0" collapsed="false">
      <c r="B37" s="70"/>
      <c r="C37" s="70"/>
      <c r="D37" s="70"/>
      <c r="E37" s="70"/>
      <c r="F37" s="70"/>
      <c r="G37" s="70"/>
    </row>
    <row r="38" customFormat="false" ht="12.75" hidden="false" customHeight="false" outlineLevel="0" collapsed="false">
      <c r="B38" s="71"/>
      <c r="C38" s="72"/>
      <c r="D38" s="71"/>
      <c r="E38" s="72"/>
      <c r="F38" s="73"/>
      <c r="G38" s="71"/>
    </row>
    <row r="39" customFormat="false" ht="12.75" hidden="false" customHeight="false" outlineLevel="0" collapsed="false">
      <c r="B39" s="71"/>
      <c r="C39" s="72"/>
      <c r="D39" s="71"/>
      <c r="E39" s="72"/>
      <c r="F39" s="73"/>
      <c r="G39" s="71"/>
    </row>
    <row r="40" customFormat="false" ht="216.75" hidden="false" customHeight="true" outlineLevel="0" collapsed="false">
      <c r="B40" s="71"/>
      <c r="C40" s="74" t="n">
        <v>1</v>
      </c>
      <c r="D40" s="71"/>
      <c r="E40" s="75" t="s">
        <v>40</v>
      </c>
      <c r="F40" s="76" t="s">
        <v>80</v>
      </c>
      <c r="G40" s="71"/>
    </row>
    <row r="41" customFormat="false" ht="12.75" hidden="false" customHeight="false" outlineLevel="0" collapsed="false">
      <c r="B41" s="71"/>
      <c r="C41" s="72"/>
      <c r="D41" s="71"/>
      <c r="E41" s="72"/>
      <c r="F41" s="73"/>
      <c r="G41" s="71"/>
    </row>
    <row r="42" customFormat="false" ht="36.75" hidden="false" customHeight="true" outlineLevel="0" collapsed="false">
      <c r="B42" s="71"/>
      <c r="C42" s="55" t="s">
        <v>45</v>
      </c>
      <c r="D42" s="55"/>
      <c r="E42" s="55"/>
      <c r="F42" s="76" t="s">
        <v>46</v>
      </c>
      <c r="G42" s="71"/>
    </row>
    <row r="43" customFormat="false" ht="12.75" hidden="false" customHeight="false" outlineLevel="0" collapsed="false">
      <c r="B43" s="71"/>
      <c r="C43" s="72"/>
      <c r="D43" s="71"/>
      <c r="E43" s="72"/>
      <c r="F43" s="73"/>
      <c r="G43" s="71"/>
    </row>
    <row r="44" customFormat="false" ht="12.75" hidden="false" customHeight="false" outlineLevel="0" collapsed="false">
      <c r="B44" s="71"/>
      <c r="C44" s="72"/>
      <c r="D44" s="71"/>
      <c r="E44" s="72"/>
      <c r="F44" s="73"/>
      <c r="G44" s="71"/>
    </row>
    <row r="45" customFormat="false" ht="36.75" hidden="false" customHeight="true" outlineLevel="0" collapsed="false">
      <c r="B45" s="71"/>
      <c r="C45" s="74" t="n">
        <v>2</v>
      </c>
      <c r="D45" s="71"/>
      <c r="E45" s="75" t="s">
        <v>47</v>
      </c>
      <c r="F45" s="76" t="s">
        <v>81</v>
      </c>
      <c r="G45" s="71"/>
    </row>
    <row r="46" customFormat="false" ht="12.75" hidden="false" customHeight="false" outlineLevel="0" collapsed="false">
      <c r="B46" s="71"/>
      <c r="C46" s="72"/>
      <c r="D46" s="71"/>
      <c r="E46" s="72"/>
      <c r="F46" s="73"/>
      <c r="G46" s="71"/>
    </row>
    <row r="47" customFormat="false" ht="42" hidden="false" customHeight="true" outlineLevel="0" collapsed="false">
      <c r="B47" s="71"/>
      <c r="C47" s="74" t="n">
        <v>3</v>
      </c>
      <c r="D47" s="71"/>
      <c r="E47" s="75" t="s">
        <v>2</v>
      </c>
      <c r="F47" s="76" t="s">
        <v>49</v>
      </c>
      <c r="G47" s="71"/>
    </row>
    <row r="48" customFormat="false" ht="12.75" hidden="false" customHeight="false" outlineLevel="0" collapsed="false">
      <c r="B48" s="71"/>
      <c r="C48" s="72"/>
      <c r="D48" s="71"/>
      <c r="E48" s="72"/>
      <c r="F48" s="73"/>
      <c r="G48" s="71"/>
    </row>
    <row r="49" customFormat="false" ht="43.5" hidden="false" customHeight="true" outlineLevel="0" collapsed="false">
      <c r="B49" s="71"/>
      <c r="C49" s="74" t="n">
        <v>4</v>
      </c>
      <c r="D49" s="71"/>
      <c r="E49" s="75" t="s">
        <v>50</v>
      </c>
      <c r="F49" s="76" t="s">
        <v>51</v>
      </c>
      <c r="G49" s="71"/>
    </row>
    <row r="50" customFormat="false" ht="12.75" hidden="false" customHeight="false" outlineLevel="0" collapsed="false">
      <c r="B50" s="71"/>
      <c r="C50" s="72"/>
      <c r="D50" s="71"/>
      <c r="E50" s="72"/>
      <c r="F50" s="73"/>
      <c r="G50" s="71"/>
    </row>
    <row r="51" customFormat="false" ht="39.75" hidden="false" customHeight="true" outlineLevel="0" collapsed="false">
      <c r="B51" s="71"/>
      <c r="C51" s="74" t="n">
        <v>5</v>
      </c>
      <c r="D51" s="71"/>
      <c r="E51" s="77" t="s">
        <v>52</v>
      </c>
      <c r="F51" s="76" t="s">
        <v>53</v>
      </c>
      <c r="G51" s="71"/>
    </row>
    <row r="52" customFormat="false" ht="12.75" hidden="false" customHeight="false" outlineLevel="0" collapsed="false">
      <c r="B52" s="71"/>
      <c r="C52" s="72"/>
      <c r="D52" s="71"/>
      <c r="E52" s="72"/>
      <c r="F52" s="73"/>
      <c r="G52" s="71"/>
    </row>
    <row r="53" customFormat="false" ht="45.75" hidden="false" customHeight="true" outlineLevel="0" collapsed="false">
      <c r="B53" s="71"/>
      <c r="C53" s="74" t="n">
        <v>6</v>
      </c>
      <c r="D53" s="71"/>
      <c r="E53" s="77" t="s">
        <v>54</v>
      </c>
      <c r="F53" s="76" t="s">
        <v>82</v>
      </c>
      <c r="G53" s="71"/>
    </row>
    <row r="54" customFormat="false" ht="12.75" hidden="false" customHeight="false" outlineLevel="0" collapsed="false">
      <c r="B54" s="71"/>
      <c r="C54" s="72"/>
      <c r="D54" s="71"/>
      <c r="E54" s="72"/>
      <c r="F54" s="73"/>
      <c r="G54" s="71"/>
    </row>
    <row r="55" customFormat="false" ht="51.75" hidden="false" customHeight="true" outlineLevel="0" collapsed="false">
      <c r="B55" s="71"/>
      <c r="C55" s="74" t="n">
        <v>8</v>
      </c>
      <c r="D55" s="71"/>
      <c r="E55" s="75" t="s">
        <v>56</v>
      </c>
      <c r="F55" s="76" t="s">
        <v>83</v>
      </c>
      <c r="G55" s="71"/>
    </row>
    <row r="56" customFormat="false" ht="12.75" hidden="false" customHeight="false" outlineLevel="0" collapsed="false">
      <c r="B56" s="71"/>
      <c r="C56" s="72"/>
      <c r="D56" s="71"/>
      <c r="E56" s="72"/>
      <c r="F56" s="73"/>
      <c r="G56" s="71"/>
    </row>
    <row r="57" customFormat="false" ht="48" hidden="false" customHeight="true" outlineLevel="0" collapsed="false">
      <c r="B57" s="71"/>
      <c r="C57" s="74" t="n">
        <v>8</v>
      </c>
      <c r="D57" s="71"/>
      <c r="E57" s="75" t="s">
        <v>58</v>
      </c>
      <c r="F57" s="76" t="s">
        <v>59</v>
      </c>
      <c r="G57" s="71"/>
    </row>
    <row r="58" customFormat="false" ht="12.75" hidden="false" customHeight="false" outlineLevel="0" collapsed="false">
      <c r="B58" s="71"/>
      <c r="C58" s="72"/>
      <c r="D58" s="71"/>
      <c r="E58" s="72"/>
      <c r="F58" s="73"/>
      <c r="G58" s="71"/>
    </row>
    <row r="59" customFormat="false" ht="52.5" hidden="false" customHeight="true" outlineLevel="0" collapsed="false">
      <c r="B59" s="71"/>
      <c r="C59" s="74" t="n">
        <v>9</v>
      </c>
      <c r="D59" s="71"/>
      <c r="E59" s="75" t="s">
        <v>35</v>
      </c>
      <c r="F59" s="76" t="s">
        <v>60</v>
      </c>
      <c r="G59" s="71"/>
    </row>
    <row r="60" customFormat="false" ht="12.75" hidden="false" customHeight="false" outlineLevel="0" collapsed="false">
      <c r="B60" s="71"/>
      <c r="C60" s="72"/>
      <c r="D60" s="71"/>
      <c r="E60" s="72"/>
      <c r="F60" s="73"/>
      <c r="G60" s="71"/>
    </row>
    <row r="61" customFormat="false" ht="12.75" hidden="false" customHeight="false" outlineLevel="0" collapsed="false">
      <c r="B61" s="71"/>
      <c r="C61" s="72"/>
      <c r="D61" s="71"/>
      <c r="E61" s="72"/>
      <c r="F61" s="73"/>
      <c r="G61" s="71"/>
    </row>
    <row r="65" customFormat="false" ht="12.75" hidden="false" customHeight="true" outlineLevel="0" collapsed="false">
      <c r="B65" s="78" t="s">
        <v>84</v>
      </c>
      <c r="C65" s="78"/>
      <c r="D65" s="78"/>
      <c r="E65" s="78"/>
      <c r="F65" s="78"/>
      <c r="G65" s="78"/>
    </row>
    <row r="66" customFormat="false" ht="12.75" hidden="false" customHeight="false" outlineLevel="0" collapsed="false">
      <c r="B66" s="78"/>
      <c r="C66" s="78"/>
      <c r="D66" s="78"/>
      <c r="E66" s="78"/>
      <c r="F66" s="78"/>
      <c r="G66" s="78"/>
    </row>
    <row r="67" customFormat="false" ht="12.75" hidden="false" customHeight="false" outlineLevel="0" collapsed="false">
      <c r="B67" s="79"/>
      <c r="C67" s="80"/>
      <c r="D67" s="79"/>
      <c r="E67" s="80"/>
      <c r="F67" s="81"/>
      <c r="G67" s="79"/>
    </row>
    <row r="68" customFormat="false" ht="12.75" hidden="false" customHeight="false" outlineLevel="0" collapsed="false">
      <c r="B68" s="79"/>
      <c r="C68" s="80"/>
      <c r="D68" s="79"/>
      <c r="E68" s="80"/>
      <c r="F68" s="81"/>
      <c r="G68" s="79"/>
    </row>
    <row r="69" customFormat="false" ht="57" hidden="false" customHeight="true" outlineLevel="0" collapsed="false">
      <c r="B69" s="79"/>
      <c r="C69" s="82" t="n">
        <v>1</v>
      </c>
      <c r="D69" s="79"/>
      <c r="E69" s="83" t="s">
        <v>47</v>
      </c>
      <c r="F69" s="84" t="s">
        <v>85</v>
      </c>
      <c r="G69" s="79"/>
    </row>
    <row r="70" customFormat="false" ht="12.75" hidden="false" customHeight="false" outlineLevel="0" collapsed="false">
      <c r="B70" s="79"/>
      <c r="C70" s="80"/>
      <c r="D70" s="79"/>
      <c r="E70" s="80"/>
      <c r="F70" s="81"/>
      <c r="G70" s="79"/>
    </row>
    <row r="71" customFormat="false" ht="58.5" hidden="false" customHeight="true" outlineLevel="0" collapsed="false">
      <c r="B71" s="79"/>
      <c r="C71" s="82" t="n">
        <v>2</v>
      </c>
      <c r="D71" s="79"/>
      <c r="E71" s="83" t="s">
        <v>2</v>
      </c>
      <c r="F71" s="84" t="s">
        <v>63</v>
      </c>
      <c r="G71" s="79"/>
    </row>
    <row r="72" customFormat="false" ht="12.75" hidden="false" customHeight="false" outlineLevel="0" collapsed="false">
      <c r="B72" s="79"/>
      <c r="C72" s="80"/>
      <c r="D72" s="79"/>
      <c r="E72" s="80"/>
      <c r="F72" s="81"/>
      <c r="G72" s="79"/>
    </row>
    <row r="73" customFormat="false" ht="43.5" hidden="false" customHeight="true" outlineLevel="0" collapsed="false">
      <c r="B73" s="79"/>
      <c r="C73" s="82" t="n">
        <v>3</v>
      </c>
      <c r="D73" s="79"/>
      <c r="E73" s="83" t="s">
        <v>50</v>
      </c>
      <c r="F73" s="84" t="s">
        <v>64</v>
      </c>
      <c r="G73" s="79"/>
    </row>
    <row r="74" customFormat="false" ht="12.75" hidden="false" customHeight="false" outlineLevel="0" collapsed="false">
      <c r="B74" s="79"/>
      <c r="C74" s="80"/>
      <c r="D74" s="79"/>
      <c r="E74" s="80"/>
      <c r="F74" s="81"/>
      <c r="G74" s="79"/>
    </row>
    <row r="75" customFormat="false" ht="54" hidden="false" customHeight="true" outlineLevel="0" collapsed="false">
      <c r="B75" s="79"/>
      <c r="C75" s="82" t="n">
        <v>4</v>
      </c>
      <c r="D75" s="79"/>
      <c r="E75" s="85" t="s">
        <v>52</v>
      </c>
      <c r="F75" s="84" t="s">
        <v>65</v>
      </c>
      <c r="G75" s="79"/>
    </row>
    <row r="76" customFormat="false" ht="12.75" hidden="false" customHeight="false" outlineLevel="0" collapsed="false">
      <c r="B76" s="79"/>
      <c r="C76" s="80"/>
      <c r="D76" s="79"/>
      <c r="E76" s="80"/>
      <c r="F76" s="81"/>
      <c r="G76" s="79"/>
    </row>
    <row r="77" customFormat="false" ht="53.25" hidden="false" customHeight="true" outlineLevel="0" collapsed="false">
      <c r="B77" s="79"/>
      <c r="C77" s="82" t="n">
        <v>5</v>
      </c>
      <c r="D77" s="79"/>
      <c r="E77" s="85" t="s">
        <v>54</v>
      </c>
      <c r="F77" s="84" t="s">
        <v>86</v>
      </c>
      <c r="G77" s="79"/>
    </row>
    <row r="78" customFormat="false" ht="12.75" hidden="false" customHeight="false" outlineLevel="0" collapsed="false">
      <c r="B78" s="79"/>
      <c r="C78" s="80"/>
      <c r="D78" s="79"/>
      <c r="E78" s="80"/>
      <c r="F78" s="81"/>
      <c r="G78" s="79"/>
    </row>
    <row r="79" customFormat="false" ht="43.5" hidden="false" customHeight="true" outlineLevel="0" collapsed="false">
      <c r="B79" s="79"/>
      <c r="C79" s="82" t="n">
        <v>6</v>
      </c>
      <c r="D79" s="79"/>
      <c r="E79" s="83" t="s">
        <v>56</v>
      </c>
      <c r="F79" s="84" t="s">
        <v>87</v>
      </c>
      <c r="G79" s="79"/>
    </row>
    <row r="80" customFormat="false" ht="12.75" hidden="false" customHeight="false" outlineLevel="0" collapsed="false">
      <c r="B80" s="79"/>
      <c r="C80" s="80"/>
      <c r="D80" s="79"/>
      <c r="E80" s="80"/>
      <c r="F80" s="81"/>
      <c r="G80" s="79"/>
    </row>
    <row r="81" customFormat="false" ht="44.25" hidden="false" customHeight="true" outlineLevel="0" collapsed="false">
      <c r="B81" s="79"/>
      <c r="C81" s="82" t="n">
        <v>7</v>
      </c>
      <c r="D81" s="79"/>
      <c r="E81" s="83" t="s">
        <v>58</v>
      </c>
      <c r="F81" s="84" t="s">
        <v>59</v>
      </c>
      <c r="G81" s="79"/>
    </row>
    <row r="82" customFormat="false" ht="12.75" hidden="false" customHeight="false" outlineLevel="0" collapsed="false">
      <c r="B82" s="79"/>
      <c r="C82" s="80"/>
      <c r="D82" s="79"/>
      <c r="E82" s="80"/>
      <c r="F82" s="81"/>
      <c r="G82" s="79"/>
    </row>
    <row r="83" customFormat="false" ht="48" hidden="false" customHeight="true" outlineLevel="0" collapsed="false">
      <c r="B83" s="79"/>
      <c r="C83" s="82" t="n">
        <v>8</v>
      </c>
      <c r="D83" s="79"/>
      <c r="E83" s="83" t="s">
        <v>35</v>
      </c>
      <c r="F83" s="84" t="s">
        <v>60</v>
      </c>
      <c r="G83" s="79"/>
    </row>
    <row r="84" customFormat="false" ht="12.75" hidden="false" customHeight="false" outlineLevel="0" collapsed="false">
      <c r="B84" s="79"/>
      <c r="C84" s="80"/>
      <c r="D84" s="79"/>
      <c r="E84" s="80"/>
      <c r="F84" s="81"/>
      <c r="G84" s="79"/>
    </row>
    <row r="85" customFormat="false" ht="12.75" hidden="false" customHeight="false" outlineLevel="0" collapsed="false">
      <c r="B85" s="79"/>
      <c r="C85" s="80"/>
      <c r="D85" s="79"/>
      <c r="E85" s="80"/>
      <c r="F85" s="81"/>
      <c r="G85" s="79"/>
    </row>
  </sheetData>
  <mergeCells count="6">
    <mergeCell ref="E2:F2"/>
    <mergeCell ref="B4:G4"/>
    <mergeCell ref="B7:G8"/>
    <mergeCell ref="B36:G37"/>
    <mergeCell ref="C42:E42"/>
    <mergeCell ref="B65:G66"/>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E36"/>
  <sheetViews>
    <sheetView showFormulas="false" showGridLines="false" showRowColHeaders="true" showZeros="true" rightToLeft="false" tabSelected="false" showOutlineSymbols="true" defaultGridColor="true" view="normal" topLeftCell="A7" colorId="64" zoomScale="65" zoomScaleNormal="65" zoomScalePageLayoutView="100" workbookViewId="0">
      <selection pane="topLeft" activeCell="E34" activeCellId="0" sqref="E34"/>
    </sheetView>
  </sheetViews>
  <sheetFormatPr defaultColWidth="8.71484375" defaultRowHeight="12.75" zeroHeight="false" outlineLevelRow="0" outlineLevelCol="0"/>
  <cols>
    <col collapsed="false" customWidth="true" hidden="false" outlineLevel="0" max="2" min="2" style="86" width="3"/>
    <col collapsed="false" customWidth="true" hidden="false" outlineLevel="0" max="4" min="4" style="86" width="25.71"/>
    <col collapsed="false" customWidth="true" hidden="false" outlineLevel="0" max="5" min="5" style="87" width="255.71"/>
  </cols>
  <sheetData>
    <row r="2" customFormat="false" ht="33" hidden="false" customHeight="false" outlineLevel="0" collapsed="false">
      <c r="D2" s="88" t="s">
        <v>42</v>
      </c>
      <c r="E2" s="88"/>
    </row>
    <row r="4" customFormat="false" ht="93" hidden="false" customHeight="true" outlineLevel="0" collapsed="false">
      <c r="D4" s="89" t="s">
        <v>88</v>
      </c>
      <c r="E4" s="89"/>
    </row>
    <row r="6" customFormat="false" ht="45" hidden="false" customHeight="true" outlineLevel="0" collapsed="false">
      <c r="B6" s="90" t="n">
        <v>1</v>
      </c>
      <c r="D6" s="91" t="s">
        <v>2</v>
      </c>
      <c r="E6" s="92" t="s">
        <v>89</v>
      </c>
    </row>
    <row r="8" customFormat="false" ht="44.25" hidden="false" customHeight="true" outlineLevel="0" collapsed="false">
      <c r="B8" s="90" t="n">
        <v>2</v>
      </c>
      <c r="D8" s="91" t="s">
        <v>50</v>
      </c>
      <c r="E8" s="92" t="s">
        <v>90</v>
      </c>
    </row>
    <row r="10" customFormat="false" ht="48" hidden="false" customHeight="true" outlineLevel="0" collapsed="false">
      <c r="B10" s="90" t="n">
        <v>3</v>
      </c>
      <c r="D10" s="91" t="s">
        <v>52</v>
      </c>
      <c r="E10" s="92" t="s">
        <v>91</v>
      </c>
    </row>
    <row r="12" customFormat="false" ht="114.75" hidden="false" customHeight="false" outlineLevel="0" collapsed="false">
      <c r="B12" s="90" t="n">
        <v>4</v>
      </c>
      <c r="D12" s="91" t="s">
        <v>66</v>
      </c>
      <c r="E12" s="92" t="s">
        <v>92</v>
      </c>
    </row>
    <row r="14" customFormat="false" ht="44.25" hidden="false" customHeight="true" outlineLevel="0" collapsed="false">
      <c r="B14" s="90" t="n">
        <v>5</v>
      </c>
      <c r="D14" s="91" t="s">
        <v>0</v>
      </c>
      <c r="E14" s="92" t="s">
        <v>93</v>
      </c>
    </row>
    <row r="16" customFormat="false" ht="44.25" hidden="false" customHeight="true" outlineLevel="0" collapsed="false">
      <c r="B16" s="93" t="s">
        <v>45</v>
      </c>
      <c r="C16" s="93"/>
      <c r="D16" s="93"/>
      <c r="E16" s="92" t="s">
        <v>94</v>
      </c>
    </row>
    <row r="18" customFormat="false" ht="48" hidden="false" customHeight="true" outlineLevel="0" collapsed="false">
      <c r="B18" s="90" t="n">
        <v>6</v>
      </c>
      <c r="D18" s="91" t="s">
        <v>95</v>
      </c>
      <c r="E18" s="92" t="s">
        <v>96</v>
      </c>
    </row>
    <row r="20" customFormat="false" ht="44.25" hidden="false" customHeight="true" outlineLevel="0" collapsed="false">
      <c r="B20" s="93" t="s">
        <v>45</v>
      </c>
      <c r="C20" s="93"/>
      <c r="D20" s="93"/>
      <c r="E20" s="92" t="s">
        <v>97</v>
      </c>
    </row>
    <row r="21" customFormat="false" ht="12.75" hidden="false" customHeight="false" outlineLevel="0" collapsed="false">
      <c r="E21" s="87" t="s">
        <v>98</v>
      </c>
    </row>
    <row r="22" customFormat="false" ht="55.5" hidden="false" customHeight="true" outlineLevel="0" collapsed="false">
      <c r="B22" s="90" t="n">
        <v>7</v>
      </c>
      <c r="D22" s="91" t="s">
        <v>99</v>
      </c>
      <c r="E22" s="92" t="s">
        <v>100</v>
      </c>
    </row>
    <row r="24" customFormat="false" ht="53.25" hidden="false" customHeight="true" outlineLevel="0" collapsed="false">
      <c r="B24" s="90" t="n">
        <v>8</v>
      </c>
      <c r="D24" s="91" t="s">
        <v>101</v>
      </c>
      <c r="E24" s="92" t="s">
        <v>102</v>
      </c>
    </row>
    <row r="26" customFormat="false" ht="63.75" hidden="false" customHeight="false" outlineLevel="0" collapsed="false">
      <c r="B26" s="90" t="n">
        <v>9</v>
      </c>
      <c r="D26" s="91" t="s">
        <v>73</v>
      </c>
      <c r="E26" s="92" t="s">
        <v>103</v>
      </c>
    </row>
    <row r="28" customFormat="false" ht="76.5" hidden="false" customHeight="false" outlineLevel="0" collapsed="false">
      <c r="B28" s="90" t="n">
        <v>10</v>
      </c>
      <c r="D28" s="94" t="s">
        <v>8</v>
      </c>
      <c r="E28" s="92" t="s">
        <v>104</v>
      </c>
    </row>
    <row r="30" customFormat="false" ht="89.25" hidden="false" customHeight="false" outlineLevel="0" collapsed="false">
      <c r="B30" s="90" t="n">
        <v>11</v>
      </c>
      <c r="D30" s="94" t="s">
        <v>105</v>
      </c>
      <c r="E30" s="92" t="s">
        <v>106</v>
      </c>
    </row>
    <row r="32" customFormat="false" ht="56.25" hidden="false" customHeight="true" outlineLevel="0" collapsed="false">
      <c r="B32" s="90" t="n">
        <v>12</v>
      </c>
      <c r="D32" s="91" t="s">
        <v>107</v>
      </c>
      <c r="E32" s="92" t="s">
        <v>108</v>
      </c>
    </row>
    <row r="34" customFormat="false" ht="89.25" hidden="false" customHeight="false" outlineLevel="0" collapsed="false">
      <c r="B34" s="90" t="n">
        <v>13</v>
      </c>
      <c r="D34" s="91" t="s">
        <v>109</v>
      </c>
      <c r="E34" s="92" t="s">
        <v>110</v>
      </c>
    </row>
    <row r="36" customFormat="false" ht="89.25" hidden="false" customHeight="false" outlineLevel="0" collapsed="false">
      <c r="B36" s="90" t="n">
        <v>14</v>
      </c>
      <c r="D36" s="91" t="s">
        <v>111</v>
      </c>
      <c r="E36" s="92" t="s">
        <v>112</v>
      </c>
    </row>
  </sheetData>
  <mergeCells count="4">
    <mergeCell ref="D2:E2"/>
    <mergeCell ref="D4:E4"/>
    <mergeCell ref="B16:D16"/>
    <mergeCell ref="B20:D20"/>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ED7D31"/>
    <pageSetUpPr fitToPage="true"/>
  </sheetPr>
  <dimension ref="A1:T1048576"/>
  <sheetViews>
    <sheetView showFormulas="false" showGridLines="true" showRowColHeaders="true" showZeros="true" rightToLeft="false" tabSelected="true" showOutlineSymbols="true" defaultGridColor="true" view="normal" topLeftCell="F1" colorId="64" zoomScale="65" zoomScaleNormal="65" zoomScalePageLayoutView="100" workbookViewId="0">
      <pane xSplit="0" ySplit="5" topLeftCell="A6" activePane="bottomLeft" state="frozen"/>
      <selection pane="topLeft" activeCell="F1" activeCellId="0" sqref="F1"/>
      <selection pane="bottomLeft" activeCell="AO6" activeCellId="0" sqref="AO6"/>
    </sheetView>
  </sheetViews>
  <sheetFormatPr defaultColWidth="9.1484375" defaultRowHeight="12.75" zeroHeight="false" outlineLevelRow="0" outlineLevelCol="0"/>
  <cols>
    <col collapsed="false" customWidth="true" hidden="false" outlineLevel="0" max="1" min="1" style="95" width="5.71"/>
    <col collapsed="false" customWidth="true" hidden="true" outlineLevel="0" max="2" min="2" style="95" width="11.14"/>
    <col collapsed="false" customWidth="true" hidden="true" outlineLevel="0" max="3" min="3" style="95" width="14.57"/>
    <col collapsed="false" customWidth="true" hidden="true" outlineLevel="0" max="4" min="4" style="95" width="16.43"/>
    <col collapsed="false" customWidth="true" hidden="true" outlineLevel="0" max="5" min="5" style="95" width="64.14"/>
    <col collapsed="false" customWidth="true" hidden="false" outlineLevel="0" max="6" min="6" style="95" width="44.42"/>
    <col collapsed="false" customWidth="true" hidden="true" outlineLevel="0" max="7" min="7" style="95" width="41.86"/>
    <col collapsed="false" customWidth="true" hidden="false" outlineLevel="0" max="8" min="8" style="95" width="34.85"/>
    <col collapsed="false" customWidth="true" hidden="false" outlineLevel="0" max="9" min="9" style="95" width="53.86"/>
    <col collapsed="false" customWidth="true" hidden="false" outlineLevel="0" max="10" min="10" style="96" width="6.85"/>
    <col collapsed="false" customWidth="true" hidden="false" outlineLevel="0" max="11" min="11" style="96" width="6.14"/>
    <col collapsed="false" customWidth="true" hidden="true" outlineLevel="0" max="12" min="12" style="97" width="11.57"/>
    <col collapsed="false" customWidth="true" hidden="false" outlineLevel="0" max="13" min="13" style="95" width="19"/>
    <col collapsed="false" customWidth="true" hidden="false" outlineLevel="0" max="14" min="14" style="95" width="17.71"/>
    <col collapsed="false" customWidth="true" hidden="false" outlineLevel="0" max="15" min="15" style="95" width="32.86"/>
    <col collapsed="false" customWidth="true" hidden="false" outlineLevel="0" max="16" min="16" style="95" width="23.14"/>
    <col collapsed="false" customWidth="true" hidden="true" outlineLevel="0" max="17" min="17" style="95" width="20.14"/>
    <col collapsed="false" customWidth="true" hidden="true" outlineLevel="0" max="18" min="18" style="95" width="21"/>
    <col collapsed="false" customWidth="true" hidden="false" outlineLevel="0" max="19" min="19" style="98" width="19.14"/>
    <col collapsed="false" customWidth="true" hidden="false" outlineLevel="0" max="20" min="20" style="98" width="19.86"/>
    <col collapsed="false" customWidth="true" hidden="true" outlineLevel="0" max="21" min="21" style="95" width="11.57"/>
    <col collapsed="false" customWidth="false" hidden="false" outlineLevel="0" max="1021" min="22" style="95" width="9.14"/>
  </cols>
  <sheetData>
    <row r="1" s="95" customFormat="true" ht="17.25" hidden="false" customHeight="true" outlineLevel="0" collapsed="false">
      <c r="A1" s="99"/>
      <c r="B1" s="100"/>
      <c r="C1" s="100"/>
      <c r="D1" s="100"/>
      <c r="E1" s="100"/>
      <c r="F1" s="100"/>
      <c r="G1" s="100"/>
      <c r="H1" s="100"/>
      <c r="I1" s="100"/>
      <c r="J1" s="100"/>
      <c r="K1" s="100"/>
      <c r="L1" s="100"/>
      <c r="M1" s="100"/>
      <c r="N1" s="100"/>
      <c r="O1" s="100"/>
      <c r="P1" s="100"/>
      <c r="Q1" s="100"/>
      <c r="R1" s="100"/>
    </row>
    <row r="2" s="95" customFormat="true" ht="53.25" hidden="false" customHeight="true" outlineLevel="0" collapsed="false">
      <c r="A2" s="99"/>
      <c r="B2" s="101" t="s">
        <v>113</v>
      </c>
      <c r="C2" s="101"/>
      <c r="D2" s="101"/>
      <c r="E2" s="101"/>
      <c r="F2" s="101"/>
      <c r="G2" s="101"/>
      <c r="H2" s="101"/>
      <c r="I2" s="101"/>
      <c r="J2" s="101"/>
      <c r="K2" s="101"/>
      <c r="L2" s="101"/>
      <c r="M2" s="101"/>
      <c r="N2" s="101"/>
      <c r="O2" s="101"/>
      <c r="P2" s="101"/>
      <c r="Q2" s="101"/>
      <c r="R2" s="101"/>
    </row>
    <row r="3" s="95" customFormat="true" ht="36.75" hidden="false" customHeight="true" outlineLevel="0" collapsed="false">
      <c r="A3" s="99"/>
      <c r="B3" s="102"/>
      <c r="C3" s="103"/>
      <c r="D3" s="103"/>
      <c r="E3" s="104" t="s">
        <v>114</v>
      </c>
      <c r="F3" s="104"/>
      <c r="G3" s="105" t="n">
        <f aca="false">AVERAGEIF(Tabela1[PxI],"&lt;&gt;0")</f>
        <v>2.33333333333333</v>
      </c>
      <c r="H3" s="106" t="n">
        <f aca="false">G3/25</f>
        <v>0.0933333333333333</v>
      </c>
      <c r="I3" s="107" t="str">
        <f aca="false">IF(G3&lt;='Matriz de Riscos - PxI'!L7,'Matriz de Riscos - PxI'!M7,IF(G3&lt;='Matriz de Riscos - PxI'!L9,'Matriz de Riscos - PxI'!M9,IF(G3&lt;='Matriz de Riscos - PxI'!L12,'Matriz de Riscos - PxI'!M12,IF(G3&lt;='Matriz de Riscos - PxI'!L14,'Matriz de Riscos - PxI'!M14,IF(G3&lt;='Matriz de Riscos - PxI'!L17,'Matriz de Riscos - PxI'!M17,'Matriz de Riscos - PxI'!M18)))))</f>
        <v>Risco Muito Baixo</v>
      </c>
      <c r="J3" s="103"/>
      <c r="K3" s="103"/>
      <c r="L3" s="103"/>
      <c r="M3" s="103"/>
      <c r="N3" s="103"/>
      <c r="O3" s="103"/>
      <c r="P3" s="103"/>
      <c r="Q3" s="103"/>
      <c r="R3" s="108"/>
    </row>
    <row r="4" s="95" customFormat="true" ht="32.25" hidden="false" customHeight="true" outlineLevel="0" collapsed="false">
      <c r="A4" s="109"/>
      <c r="B4" s="110" t="s">
        <v>115</v>
      </c>
      <c r="C4" s="110"/>
      <c r="D4" s="110"/>
      <c r="E4" s="110"/>
      <c r="F4" s="110"/>
      <c r="G4" s="110"/>
      <c r="H4" s="110"/>
      <c r="I4" s="110"/>
      <c r="J4" s="111" t="s">
        <v>116</v>
      </c>
      <c r="K4" s="111"/>
      <c r="L4" s="111"/>
      <c r="M4" s="111"/>
      <c r="N4" s="112" t="s">
        <v>117</v>
      </c>
      <c r="O4" s="112"/>
      <c r="P4" s="112"/>
      <c r="Q4" s="112"/>
      <c r="R4" s="112"/>
    </row>
    <row r="5" s="95" customFormat="true" ht="50.25" hidden="false" customHeight="true" outlineLevel="0" collapsed="false">
      <c r="A5" s="109"/>
      <c r="B5" s="113" t="s">
        <v>2</v>
      </c>
      <c r="C5" s="113" t="s">
        <v>50</v>
      </c>
      <c r="D5" s="114" t="s">
        <v>52</v>
      </c>
      <c r="E5" s="115" t="s">
        <v>69</v>
      </c>
      <c r="F5" s="116" t="s">
        <v>71</v>
      </c>
      <c r="G5" s="116" t="s">
        <v>118</v>
      </c>
      <c r="H5" s="117" t="s">
        <v>73</v>
      </c>
      <c r="I5" s="118" t="s">
        <v>8</v>
      </c>
      <c r="J5" s="119" t="s">
        <v>119</v>
      </c>
      <c r="K5" s="120" t="s">
        <v>120</v>
      </c>
      <c r="L5" s="120" t="s">
        <v>121</v>
      </c>
      <c r="M5" s="120" t="s">
        <v>122</v>
      </c>
      <c r="N5" s="121" t="s">
        <v>40</v>
      </c>
      <c r="O5" s="122" t="s">
        <v>47</v>
      </c>
      <c r="P5" s="122" t="s">
        <v>123</v>
      </c>
      <c r="Q5" s="122" t="s">
        <v>58</v>
      </c>
      <c r="R5" s="123" t="s">
        <v>35</v>
      </c>
    </row>
    <row r="6" s="95" customFormat="true" ht="280.55" hidden="false" customHeight="false" outlineLevel="0" collapsed="false">
      <c r="A6" s="109"/>
      <c r="B6" s="124" t="s">
        <v>124</v>
      </c>
      <c r="C6" s="124" t="s">
        <v>125</v>
      </c>
      <c r="D6" s="125" t="s">
        <v>126</v>
      </c>
      <c r="E6" s="126" t="s">
        <v>127</v>
      </c>
      <c r="F6" s="127" t="s">
        <v>128</v>
      </c>
      <c r="G6" s="128"/>
      <c r="H6" s="129" t="s">
        <v>129</v>
      </c>
      <c r="I6" s="130" t="s">
        <v>130</v>
      </c>
      <c r="J6" s="131" t="n">
        <v>1</v>
      </c>
      <c r="K6" s="132" t="n">
        <v>1</v>
      </c>
      <c r="L6" s="133" t="n">
        <f aca="false">Tabela1[[#This Row],[P]]*Tabela1[[#This Row],[I]]</f>
        <v>1</v>
      </c>
      <c r="M6" s="134" t="str">
        <f aca="false">VLOOKUP(Tabela1[[#This Row],[PxI]],'Matriz de Riscos - PxI'!$L$5:$M$18,2,0)</f>
        <v>Risco Muito Baixo</v>
      </c>
      <c r="N6" s="135" t="s">
        <v>131</v>
      </c>
      <c r="O6" s="136" t="s">
        <v>132</v>
      </c>
      <c r="P6" s="137" t="s">
        <v>133</v>
      </c>
      <c r="Q6" s="138"/>
      <c r="R6" s="138"/>
    </row>
    <row r="7" s="95" customFormat="true" ht="182.05" hidden="false" customHeight="false" outlineLevel="0" collapsed="false">
      <c r="A7" s="109"/>
      <c r="B7" s="124" t="s">
        <v>124</v>
      </c>
      <c r="C7" s="124" t="s">
        <v>125</v>
      </c>
      <c r="D7" s="125" t="s">
        <v>126</v>
      </c>
      <c r="E7" s="126" t="s">
        <v>127</v>
      </c>
      <c r="F7" s="127" t="s">
        <v>134</v>
      </c>
      <c r="G7" s="128"/>
      <c r="H7" s="129" t="s">
        <v>135</v>
      </c>
      <c r="I7" s="130" t="s">
        <v>136</v>
      </c>
      <c r="J7" s="131" t="n">
        <v>2</v>
      </c>
      <c r="K7" s="132" t="n">
        <v>2</v>
      </c>
      <c r="L7" s="133" t="n">
        <f aca="false">Tabela1[[#This Row],[P]]*Tabela1[[#This Row],[I]]</f>
        <v>4</v>
      </c>
      <c r="M7" s="134" t="str">
        <f aca="false">VLOOKUP(Tabela1[[#This Row],[PxI]],'Matriz de Riscos - PxI'!$L$5:$M$18,2,0)</f>
        <v>Risco Baixo</v>
      </c>
      <c r="N7" s="135" t="s">
        <v>137</v>
      </c>
      <c r="O7" s="136" t="s">
        <v>138</v>
      </c>
      <c r="P7" s="137" t="s">
        <v>133</v>
      </c>
      <c r="Q7" s="138"/>
      <c r="R7" s="138"/>
    </row>
    <row r="8" s="95" customFormat="true" ht="80.25" hidden="false" customHeight="true" outlineLevel="0" collapsed="false">
      <c r="A8" s="109"/>
      <c r="B8" s="124"/>
      <c r="C8" s="139"/>
      <c r="D8" s="125"/>
      <c r="E8" s="140"/>
      <c r="F8" s="127" t="s">
        <v>139</v>
      </c>
      <c r="G8" s="128"/>
      <c r="H8" s="129" t="s">
        <v>140</v>
      </c>
      <c r="I8" s="130" t="s">
        <v>141</v>
      </c>
      <c r="J8" s="131" t="n">
        <v>1</v>
      </c>
      <c r="K8" s="132" t="n">
        <v>2</v>
      </c>
      <c r="L8" s="133" t="n">
        <f aca="false">Tabela1[[#This Row],[P]]*Tabela1[[#This Row],[I]]</f>
        <v>2</v>
      </c>
      <c r="M8" s="134" t="str">
        <f aca="false">VLOOKUP(Tabela1[[#This Row],[PxI]],'Matriz de Riscos - PxI'!$L$5:$M$18,2,0)</f>
        <v>Risco Muito Baixo</v>
      </c>
      <c r="N8" s="135" t="s">
        <v>131</v>
      </c>
      <c r="O8" s="136" t="s">
        <v>142</v>
      </c>
      <c r="P8" s="137" t="s">
        <v>133</v>
      </c>
      <c r="Q8" s="138"/>
      <c r="R8" s="138"/>
    </row>
    <row r="9" s="95" customFormat="true" ht="67.5" hidden="false" customHeight="true" outlineLevel="0" collapsed="false">
      <c r="A9" s="109"/>
      <c r="B9" s="124"/>
      <c r="C9" s="139"/>
      <c r="D9" s="125"/>
      <c r="E9" s="126"/>
      <c r="F9" s="127"/>
      <c r="G9" s="128"/>
      <c r="H9" s="129"/>
      <c r="I9" s="130"/>
      <c r="J9" s="131"/>
      <c r="K9" s="132"/>
      <c r="L9" s="141"/>
      <c r="M9" s="134"/>
      <c r="N9" s="135"/>
      <c r="O9" s="97"/>
      <c r="P9" s="137"/>
      <c r="Q9" s="138"/>
      <c r="R9" s="138"/>
    </row>
    <row r="10" s="95" customFormat="true" ht="15" hidden="false" customHeight="false" outlineLevel="0" collapsed="false">
      <c r="A10" s="109"/>
      <c r="B10" s="124"/>
      <c r="C10" s="139"/>
      <c r="D10" s="125"/>
      <c r="E10" s="140"/>
      <c r="F10" s="142"/>
      <c r="G10" s="142"/>
      <c r="H10" s="142"/>
      <c r="I10" s="142"/>
      <c r="J10" s="143"/>
      <c r="K10" s="144"/>
      <c r="L10" s="141"/>
      <c r="M10" s="145"/>
      <c r="N10" s="146"/>
      <c r="O10" s="147"/>
      <c r="P10" s="147"/>
      <c r="Q10" s="138"/>
      <c r="R10" s="138"/>
    </row>
    <row r="11" s="95" customFormat="true" ht="15" hidden="false" customHeight="false" outlineLevel="0" collapsed="false">
      <c r="A11" s="109"/>
      <c r="B11" s="124"/>
      <c r="C11" s="139"/>
      <c r="D11" s="125"/>
      <c r="E11" s="140"/>
      <c r="F11" s="142"/>
      <c r="G11" s="142"/>
      <c r="H11" s="142"/>
      <c r="I11" s="142"/>
      <c r="J11" s="143"/>
      <c r="K11" s="144"/>
      <c r="L11" s="141"/>
      <c r="M11" s="145"/>
      <c r="N11" s="146"/>
      <c r="O11" s="147"/>
      <c r="P11" s="147"/>
      <c r="Q11" s="138"/>
      <c r="R11" s="138"/>
    </row>
    <row r="12" s="95" customFormat="true" ht="15" hidden="false" customHeight="false" outlineLevel="0" collapsed="false">
      <c r="A12" s="109"/>
      <c r="B12" s="124"/>
      <c r="C12" s="139"/>
      <c r="D12" s="125"/>
      <c r="E12" s="140"/>
      <c r="F12" s="142"/>
      <c r="G12" s="142"/>
      <c r="H12" s="142"/>
      <c r="I12" s="142"/>
      <c r="J12" s="143"/>
      <c r="K12" s="144"/>
      <c r="L12" s="141"/>
      <c r="M12" s="145"/>
      <c r="N12" s="146"/>
      <c r="O12" s="147"/>
      <c r="P12" s="147"/>
      <c r="Q12" s="138"/>
      <c r="R12" s="138"/>
    </row>
    <row r="13" s="95" customFormat="true" ht="15" hidden="false" customHeight="false" outlineLevel="0" collapsed="false">
      <c r="A13" s="109"/>
      <c r="B13" s="124"/>
      <c r="C13" s="139"/>
      <c r="D13" s="125"/>
      <c r="E13" s="140"/>
      <c r="F13" s="148"/>
      <c r="G13" s="148"/>
      <c r="H13" s="142"/>
      <c r="I13" s="142"/>
      <c r="J13" s="143"/>
      <c r="K13" s="144"/>
      <c r="L13" s="141"/>
      <c r="M13" s="145"/>
      <c r="N13" s="146"/>
      <c r="O13" s="147"/>
      <c r="P13" s="147"/>
      <c r="Q13" s="138"/>
      <c r="R13" s="138"/>
    </row>
    <row r="14" s="95" customFormat="true" ht="15" hidden="false" customHeight="false" outlineLevel="0" collapsed="false">
      <c r="A14" s="109"/>
      <c r="B14" s="124"/>
      <c r="C14" s="139"/>
      <c r="D14" s="125"/>
      <c r="E14" s="140"/>
      <c r="F14" s="148"/>
      <c r="G14" s="148"/>
      <c r="H14" s="142"/>
      <c r="I14" s="142"/>
      <c r="J14" s="143"/>
      <c r="K14" s="144"/>
      <c r="L14" s="141"/>
      <c r="M14" s="145"/>
      <c r="N14" s="146"/>
      <c r="O14" s="147"/>
      <c r="P14" s="147"/>
      <c r="Q14" s="138"/>
      <c r="R14" s="138"/>
    </row>
    <row r="15" s="95" customFormat="true" ht="15" hidden="false" customHeight="false" outlineLevel="0" collapsed="false">
      <c r="A15" s="109"/>
      <c r="B15" s="124"/>
      <c r="C15" s="139"/>
      <c r="D15" s="125"/>
      <c r="E15" s="140"/>
      <c r="F15" s="148"/>
      <c r="G15" s="148"/>
      <c r="H15" s="142"/>
      <c r="I15" s="142"/>
      <c r="J15" s="143"/>
      <c r="K15" s="144"/>
      <c r="L15" s="141"/>
      <c r="M15" s="145"/>
      <c r="N15" s="146"/>
      <c r="O15" s="147"/>
      <c r="P15" s="147"/>
      <c r="Q15" s="138"/>
      <c r="R15" s="138"/>
    </row>
    <row r="16" s="95" customFormat="true" ht="15" hidden="false" customHeight="false" outlineLevel="0" collapsed="false">
      <c r="A16" s="109"/>
      <c r="B16" s="124"/>
      <c r="C16" s="139"/>
      <c r="D16" s="125"/>
      <c r="E16" s="140"/>
      <c r="F16" s="148"/>
      <c r="G16" s="148"/>
      <c r="H16" s="142"/>
      <c r="I16" s="142"/>
      <c r="J16" s="143"/>
      <c r="K16" s="144"/>
      <c r="L16" s="141"/>
      <c r="M16" s="145"/>
      <c r="N16" s="146"/>
      <c r="O16" s="147"/>
      <c r="P16" s="147"/>
      <c r="Q16" s="138"/>
      <c r="R16" s="138"/>
    </row>
    <row r="17" s="95" customFormat="true" ht="15" hidden="false" customHeight="false" outlineLevel="0" collapsed="false">
      <c r="A17" s="109"/>
      <c r="B17" s="124"/>
      <c r="C17" s="139"/>
      <c r="D17" s="125"/>
      <c r="E17" s="140"/>
      <c r="F17" s="148"/>
      <c r="G17" s="148"/>
      <c r="H17" s="142"/>
      <c r="I17" s="142"/>
      <c r="J17" s="143"/>
      <c r="K17" s="144"/>
      <c r="L17" s="141"/>
      <c r="M17" s="145"/>
      <c r="N17" s="146"/>
      <c r="O17" s="147"/>
      <c r="P17" s="147"/>
      <c r="Q17" s="138"/>
      <c r="R17" s="138"/>
    </row>
    <row r="18" s="95" customFormat="true" ht="15" hidden="false" customHeight="false" outlineLevel="0" collapsed="false">
      <c r="A18" s="109"/>
      <c r="B18" s="124"/>
      <c r="C18" s="139"/>
      <c r="D18" s="125"/>
      <c r="E18" s="140"/>
      <c r="F18" s="148"/>
      <c r="G18" s="148"/>
      <c r="H18" s="142"/>
      <c r="I18" s="142"/>
      <c r="J18" s="143"/>
      <c r="K18" s="144"/>
      <c r="L18" s="141"/>
      <c r="M18" s="145"/>
      <c r="N18" s="146"/>
      <c r="O18" s="147"/>
      <c r="P18" s="147"/>
      <c r="Q18" s="138"/>
      <c r="R18" s="138"/>
    </row>
    <row r="19" s="95" customFormat="true" ht="15" hidden="false" customHeight="false" outlineLevel="0" collapsed="false">
      <c r="A19" s="109"/>
      <c r="B19" s="124"/>
      <c r="C19" s="139"/>
      <c r="D19" s="125"/>
      <c r="E19" s="140"/>
      <c r="F19" s="148"/>
      <c r="G19" s="148"/>
      <c r="H19" s="142"/>
      <c r="I19" s="142"/>
      <c r="J19" s="143"/>
      <c r="K19" s="144"/>
      <c r="L19" s="141"/>
      <c r="M19" s="145"/>
      <c r="N19" s="146"/>
      <c r="O19" s="147"/>
      <c r="P19" s="147"/>
      <c r="Q19" s="138"/>
      <c r="R19" s="138"/>
    </row>
    <row r="20" s="95" customFormat="true" ht="15" hidden="false" customHeight="false" outlineLevel="0" collapsed="false">
      <c r="A20" s="109"/>
      <c r="B20" s="124"/>
      <c r="C20" s="139"/>
      <c r="D20" s="125"/>
      <c r="E20" s="140"/>
      <c r="F20" s="148"/>
      <c r="G20" s="148"/>
      <c r="H20" s="148"/>
      <c r="I20" s="142"/>
      <c r="J20" s="143"/>
      <c r="K20" s="144"/>
      <c r="L20" s="141"/>
      <c r="M20" s="145"/>
      <c r="N20" s="146"/>
      <c r="O20" s="147"/>
      <c r="P20" s="147"/>
      <c r="Q20" s="138"/>
      <c r="R20" s="138"/>
    </row>
    <row r="21" s="95" customFormat="true" ht="15" hidden="false" customHeight="false" outlineLevel="0" collapsed="false">
      <c r="A21" s="109"/>
      <c r="B21" s="124"/>
      <c r="C21" s="139"/>
      <c r="D21" s="125"/>
      <c r="E21" s="140"/>
      <c r="F21" s="148"/>
      <c r="G21" s="148"/>
      <c r="H21" s="148"/>
      <c r="I21" s="142"/>
      <c r="J21" s="143"/>
      <c r="K21" s="144"/>
      <c r="L21" s="141"/>
      <c r="M21" s="145"/>
      <c r="N21" s="146"/>
      <c r="O21" s="147"/>
      <c r="P21" s="147"/>
      <c r="Q21" s="138"/>
      <c r="R21" s="138"/>
    </row>
    <row r="22" s="95" customFormat="true" ht="15" hidden="false" customHeight="false" outlineLevel="0" collapsed="false">
      <c r="A22" s="109"/>
      <c r="B22" s="124"/>
      <c r="C22" s="139"/>
      <c r="D22" s="125"/>
      <c r="E22" s="140"/>
      <c r="F22" s="148"/>
      <c r="G22" s="148"/>
      <c r="H22" s="142"/>
      <c r="I22" s="142"/>
      <c r="J22" s="143"/>
      <c r="K22" s="144"/>
      <c r="L22" s="141"/>
      <c r="M22" s="145"/>
      <c r="N22" s="146"/>
      <c r="O22" s="147"/>
      <c r="P22" s="147"/>
      <c r="Q22" s="138"/>
      <c r="R22" s="138"/>
    </row>
    <row r="23" s="95" customFormat="true" ht="15" hidden="false" customHeight="false" outlineLevel="0" collapsed="false">
      <c r="A23" s="109"/>
      <c r="B23" s="124"/>
      <c r="C23" s="139"/>
      <c r="D23" s="125"/>
      <c r="E23" s="140"/>
      <c r="F23" s="148"/>
      <c r="G23" s="148"/>
      <c r="H23" s="142"/>
      <c r="I23" s="142"/>
      <c r="J23" s="143"/>
      <c r="K23" s="144"/>
      <c r="L23" s="141"/>
      <c r="M23" s="145"/>
      <c r="N23" s="146"/>
      <c r="O23" s="147"/>
      <c r="P23" s="147"/>
      <c r="Q23" s="138"/>
      <c r="R23" s="138"/>
    </row>
    <row r="24" s="95" customFormat="true" ht="15" hidden="false" customHeight="false" outlineLevel="0" collapsed="false">
      <c r="A24" s="149"/>
      <c r="B24" s="124"/>
      <c r="C24" s="139"/>
      <c r="D24" s="125"/>
      <c r="E24" s="140"/>
      <c r="F24" s="148"/>
      <c r="G24" s="148"/>
      <c r="H24" s="142"/>
      <c r="I24" s="142"/>
      <c r="J24" s="143"/>
      <c r="K24" s="144"/>
      <c r="L24" s="141"/>
      <c r="M24" s="145"/>
      <c r="N24" s="146"/>
      <c r="O24" s="147"/>
      <c r="P24" s="147"/>
      <c r="Q24" s="138"/>
      <c r="R24" s="138"/>
    </row>
    <row r="25" s="95" customFormat="true" ht="15" hidden="false" customHeight="false" outlineLevel="0" collapsed="false">
      <c r="A25" s="149"/>
      <c r="B25" s="124"/>
      <c r="C25" s="139"/>
      <c r="D25" s="125"/>
      <c r="E25" s="140"/>
      <c r="F25" s="148"/>
      <c r="G25" s="148"/>
      <c r="H25" s="142"/>
      <c r="I25" s="142"/>
      <c r="J25" s="143"/>
      <c r="K25" s="144"/>
      <c r="L25" s="141"/>
      <c r="M25" s="145"/>
      <c r="N25" s="146"/>
      <c r="O25" s="147"/>
      <c r="P25" s="147"/>
      <c r="Q25" s="138"/>
      <c r="R25" s="138"/>
    </row>
    <row r="26" s="95" customFormat="true" ht="15" hidden="false" customHeight="false" outlineLevel="0" collapsed="false">
      <c r="A26" s="149"/>
      <c r="B26" s="124"/>
      <c r="C26" s="139"/>
      <c r="D26" s="125"/>
      <c r="E26" s="140"/>
      <c r="F26" s="148"/>
      <c r="G26" s="148"/>
      <c r="H26" s="142"/>
      <c r="I26" s="142"/>
      <c r="J26" s="143"/>
      <c r="K26" s="144"/>
      <c r="L26" s="141"/>
      <c r="M26" s="145"/>
      <c r="N26" s="146"/>
      <c r="O26" s="147"/>
      <c r="P26" s="147"/>
      <c r="Q26" s="138"/>
      <c r="R26" s="138"/>
    </row>
    <row r="27" s="95" customFormat="true" ht="15" hidden="false" customHeight="false" outlineLevel="0" collapsed="false">
      <c r="A27" s="149"/>
      <c r="B27" s="124"/>
      <c r="C27" s="139"/>
      <c r="D27" s="125"/>
      <c r="E27" s="140"/>
      <c r="F27" s="148"/>
      <c r="G27" s="148"/>
      <c r="H27" s="142"/>
      <c r="I27" s="142"/>
      <c r="J27" s="143"/>
      <c r="K27" s="144"/>
      <c r="L27" s="141"/>
      <c r="M27" s="145"/>
      <c r="N27" s="146"/>
      <c r="O27" s="147"/>
      <c r="P27" s="147"/>
      <c r="Q27" s="138"/>
      <c r="R27" s="138"/>
    </row>
    <row r="28" s="95" customFormat="true" ht="15" hidden="false" customHeight="false" outlineLevel="0" collapsed="false">
      <c r="A28" s="149"/>
      <c r="B28" s="124"/>
      <c r="C28" s="139"/>
      <c r="D28" s="125"/>
      <c r="E28" s="140"/>
      <c r="F28" s="148"/>
      <c r="G28" s="148"/>
      <c r="H28" s="142"/>
      <c r="I28" s="142"/>
      <c r="J28" s="143"/>
      <c r="K28" s="144"/>
      <c r="L28" s="141"/>
      <c r="M28" s="145"/>
      <c r="N28" s="146"/>
      <c r="O28" s="147"/>
      <c r="P28" s="147"/>
      <c r="Q28" s="138"/>
      <c r="R28" s="138"/>
    </row>
    <row r="29" s="95" customFormat="true" ht="15" hidden="false" customHeight="false" outlineLevel="0" collapsed="false">
      <c r="A29" s="149"/>
      <c r="B29" s="124"/>
      <c r="C29" s="139"/>
      <c r="D29" s="125"/>
      <c r="E29" s="140"/>
      <c r="F29" s="148"/>
      <c r="G29" s="148"/>
      <c r="H29" s="142"/>
      <c r="I29" s="142"/>
      <c r="J29" s="143"/>
      <c r="K29" s="144"/>
      <c r="L29" s="141"/>
      <c r="M29" s="145"/>
      <c r="N29" s="146"/>
      <c r="O29" s="147"/>
      <c r="P29" s="147"/>
      <c r="Q29" s="138"/>
      <c r="R29" s="138"/>
    </row>
    <row r="30" s="95" customFormat="true" ht="15" hidden="false" customHeight="false" outlineLevel="0" collapsed="false">
      <c r="A30" s="149"/>
      <c r="B30" s="150"/>
      <c r="C30" s="151"/>
      <c r="D30" s="152"/>
      <c r="E30" s="153"/>
      <c r="F30" s="148"/>
      <c r="G30" s="148"/>
      <c r="H30" s="154"/>
      <c r="I30" s="154"/>
      <c r="J30" s="155"/>
      <c r="K30" s="156"/>
      <c r="L30" s="141"/>
      <c r="M30" s="145"/>
      <c r="N30" s="146"/>
      <c r="O30" s="147"/>
      <c r="P30" s="147"/>
      <c r="Q30" s="138"/>
      <c r="R30" s="138"/>
    </row>
    <row r="31" s="95" customFormat="true" ht="15" hidden="false" customHeight="false" outlineLevel="0" collapsed="false">
      <c r="A31" s="149"/>
      <c r="B31" s="150"/>
      <c r="C31" s="151"/>
      <c r="D31" s="152"/>
      <c r="E31" s="153"/>
      <c r="F31" s="148"/>
      <c r="G31" s="148"/>
      <c r="H31" s="154"/>
      <c r="I31" s="154"/>
      <c r="J31" s="155"/>
      <c r="K31" s="156"/>
      <c r="L31" s="141"/>
      <c r="M31" s="145"/>
      <c r="N31" s="146"/>
      <c r="O31" s="147"/>
      <c r="P31" s="147"/>
      <c r="Q31" s="138"/>
      <c r="R31" s="138"/>
    </row>
    <row r="32" s="95" customFormat="true" ht="15" hidden="false" customHeight="false" outlineLevel="0" collapsed="false">
      <c r="A32" s="149"/>
      <c r="B32" s="150"/>
      <c r="C32" s="151"/>
      <c r="D32" s="152"/>
      <c r="E32" s="153"/>
      <c r="F32" s="148"/>
      <c r="G32" s="148"/>
      <c r="H32" s="154"/>
      <c r="I32" s="154"/>
      <c r="J32" s="155"/>
      <c r="K32" s="156"/>
      <c r="L32" s="141"/>
      <c r="M32" s="145"/>
      <c r="N32" s="146"/>
      <c r="O32" s="147"/>
      <c r="P32" s="147"/>
      <c r="Q32" s="138"/>
      <c r="R32" s="138"/>
    </row>
    <row r="33" s="95" customFormat="true" ht="15" hidden="false" customHeight="false" outlineLevel="0" collapsed="false">
      <c r="A33" s="149"/>
      <c r="B33" s="157"/>
      <c r="C33" s="158"/>
      <c r="D33" s="159"/>
      <c r="E33" s="160"/>
      <c r="F33" s="161"/>
      <c r="G33" s="161"/>
      <c r="H33" s="146"/>
      <c r="I33" s="146"/>
      <c r="J33" s="143"/>
      <c r="K33" s="162"/>
      <c r="L33" s="141"/>
      <c r="M33" s="145"/>
      <c r="N33" s="146"/>
      <c r="O33" s="147"/>
      <c r="P33" s="147"/>
      <c r="Q33" s="138"/>
      <c r="R33" s="138"/>
    </row>
    <row r="34" s="95" customFormat="true" ht="15" hidden="false" customHeight="false" outlineLevel="0" collapsed="false">
      <c r="A34" s="149"/>
      <c r="B34" s="157"/>
      <c r="C34" s="158"/>
      <c r="D34" s="159"/>
      <c r="E34" s="160"/>
      <c r="F34" s="161"/>
      <c r="G34" s="161"/>
      <c r="H34" s="146"/>
      <c r="I34" s="146"/>
      <c r="J34" s="143"/>
      <c r="K34" s="162"/>
      <c r="L34" s="141"/>
      <c r="M34" s="145"/>
      <c r="N34" s="146"/>
      <c r="O34" s="147"/>
      <c r="P34" s="147"/>
      <c r="Q34" s="138"/>
      <c r="R34" s="138"/>
    </row>
    <row r="35" s="95" customFormat="true" ht="15" hidden="false" customHeight="false" outlineLevel="0" collapsed="false">
      <c r="A35" s="149"/>
      <c r="B35" s="157"/>
      <c r="C35" s="158"/>
      <c r="D35" s="159"/>
      <c r="E35" s="160"/>
      <c r="F35" s="161"/>
      <c r="G35" s="161"/>
      <c r="H35" s="146"/>
      <c r="I35" s="146"/>
      <c r="J35" s="143"/>
      <c r="K35" s="162"/>
      <c r="L35" s="141"/>
      <c r="M35" s="145"/>
      <c r="N35" s="146"/>
      <c r="O35" s="147"/>
      <c r="P35" s="147"/>
      <c r="Q35" s="138"/>
      <c r="R35" s="138"/>
    </row>
    <row r="36" s="95" customFormat="true" ht="15" hidden="false" customHeight="false" outlineLevel="0" collapsed="false">
      <c r="A36" s="149"/>
      <c r="B36" s="157"/>
      <c r="C36" s="158"/>
      <c r="D36" s="159"/>
      <c r="E36" s="160"/>
      <c r="F36" s="161"/>
      <c r="G36" s="161"/>
      <c r="H36" s="146"/>
      <c r="I36" s="146"/>
      <c r="J36" s="143"/>
      <c r="K36" s="162"/>
      <c r="L36" s="141"/>
      <c r="M36" s="145"/>
      <c r="N36" s="146"/>
      <c r="O36" s="147"/>
      <c r="P36" s="147"/>
      <c r="Q36" s="138"/>
      <c r="R36" s="138"/>
    </row>
    <row r="37" s="95" customFormat="true" ht="15" hidden="false" customHeight="false" outlineLevel="0" collapsed="false">
      <c r="A37" s="149"/>
      <c r="B37" s="157"/>
      <c r="C37" s="158"/>
      <c r="D37" s="159"/>
      <c r="E37" s="160"/>
      <c r="F37" s="161"/>
      <c r="G37" s="161"/>
      <c r="H37" s="146"/>
      <c r="I37" s="146"/>
      <c r="J37" s="143"/>
      <c r="K37" s="162"/>
      <c r="L37" s="141"/>
      <c r="M37" s="145"/>
      <c r="N37" s="146"/>
      <c r="O37" s="147"/>
      <c r="P37" s="147"/>
      <c r="Q37" s="138"/>
      <c r="R37" s="138"/>
    </row>
    <row r="38" s="95" customFormat="true" ht="15" hidden="false" customHeight="false" outlineLevel="0" collapsed="false">
      <c r="A38" s="149"/>
      <c r="B38" s="157"/>
      <c r="C38" s="158"/>
      <c r="D38" s="159"/>
      <c r="E38" s="160"/>
      <c r="F38" s="161"/>
      <c r="G38" s="161"/>
      <c r="H38" s="146"/>
      <c r="I38" s="146"/>
      <c r="J38" s="143"/>
      <c r="K38" s="162"/>
      <c r="L38" s="141"/>
      <c r="M38" s="145"/>
      <c r="N38" s="146"/>
      <c r="O38" s="147"/>
      <c r="P38" s="147"/>
      <c r="Q38" s="138"/>
      <c r="R38" s="138"/>
    </row>
    <row r="39" s="95" customFormat="true" ht="15" hidden="false" customHeight="false" outlineLevel="0" collapsed="false">
      <c r="A39" s="149"/>
      <c r="B39" s="157"/>
      <c r="C39" s="158"/>
      <c r="D39" s="159"/>
      <c r="E39" s="160"/>
      <c r="F39" s="161"/>
      <c r="G39" s="161"/>
      <c r="H39" s="146"/>
      <c r="I39" s="146"/>
      <c r="J39" s="143"/>
      <c r="K39" s="162"/>
      <c r="L39" s="141"/>
      <c r="M39" s="145"/>
      <c r="N39" s="146"/>
      <c r="O39" s="147"/>
      <c r="P39" s="147"/>
      <c r="Q39" s="138"/>
      <c r="R39" s="138"/>
    </row>
    <row r="40" s="95" customFormat="true" ht="15" hidden="false" customHeight="false" outlineLevel="0" collapsed="false">
      <c r="A40" s="149"/>
      <c r="B40" s="157"/>
      <c r="C40" s="158"/>
      <c r="D40" s="159"/>
      <c r="E40" s="160"/>
      <c r="F40" s="161"/>
      <c r="G40" s="161"/>
      <c r="H40" s="146"/>
      <c r="I40" s="146"/>
      <c r="J40" s="143"/>
      <c r="K40" s="162"/>
      <c r="L40" s="141"/>
      <c r="M40" s="145"/>
      <c r="N40" s="146"/>
      <c r="O40" s="147"/>
      <c r="P40" s="147"/>
      <c r="Q40" s="138"/>
      <c r="R40" s="138"/>
    </row>
    <row r="41" s="95" customFormat="true" ht="15" hidden="false" customHeight="false" outlineLevel="0" collapsed="false">
      <c r="A41" s="149"/>
      <c r="B41" s="157"/>
      <c r="C41" s="158"/>
      <c r="D41" s="159"/>
      <c r="E41" s="160"/>
      <c r="F41" s="161"/>
      <c r="G41" s="161"/>
      <c r="H41" s="146"/>
      <c r="I41" s="146"/>
      <c r="J41" s="143"/>
      <c r="K41" s="162"/>
      <c r="L41" s="141"/>
      <c r="M41" s="145"/>
      <c r="N41" s="146"/>
      <c r="O41" s="147"/>
      <c r="P41" s="147"/>
      <c r="Q41" s="138"/>
      <c r="R41" s="138"/>
    </row>
    <row r="42" s="95" customFormat="true" ht="15" hidden="false" customHeight="false" outlineLevel="0" collapsed="false">
      <c r="A42" s="149"/>
      <c r="B42" s="157"/>
      <c r="C42" s="158"/>
      <c r="D42" s="159"/>
      <c r="E42" s="160"/>
      <c r="F42" s="161"/>
      <c r="G42" s="161"/>
      <c r="H42" s="146"/>
      <c r="I42" s="146"/>
      <c r="J42" s="143"/>
      <c r="K42" s="162"/>
      <c r="L42" s="141"/>
      <c r="M42" s="145"/>
      <c r="N42" s="146"/>
      <c r="O42" s="147"/>
      <c r="P42" s="147"/>
      <c r="Q42" s="138"/>
      <c r="R42" s="138"/>
    </row>
    <row r="43" s="95" customFormat="true" ht="15" hidden="false" customHeight="false" outlineLevel="0" collapsed="false">
      <c r="A43" s="149"/>
      <c r="B43" s="157"/>
      <c r="C43" s="158"/>
      <c r="D43" s="159"/>
      <c r="E43" s="160"/>
      <c r="F43" s="161"/>
      <c r="G43" s="161"/>
      <c r="H43" s="146"/>
      <c r="I43" s="146"/>
      <c r="J43" s="143"/>
      <c r="K43" s="162"/>
      <c r="L43" s="141"/>
      <c r="M43" s="145"/>
      <c r="N43" s="146"/>
      <c r="O43" s="147"/>
      <c r="P43" s="147"/>
      <c r="Q43" s="138"/>
      <c r="R43" s="138"/>
    </row>
    <row r="44" s="95" customFormat="true" ht="15" hidden="false" customHeight="false" outlineLevel="0" collapsed="false">
      <c r="A44" s="149"/>
      <c r="B44" s="157"/>
      <c r="C44" s="158"/>
      <c r="D44" s="159"/>
      <c r="E44" s="160"/>
      <c r="F44" s="161"/>
      <c r="G44" s="161"/>
      <c r="H44" s="146"/>
      <c r="I44" s="146"/>
      <c r="J44" s="143"/>
      <c r="K44" s="162"/>
      <c r="L44" s="141"/>
      <c r="M44" s="145"/>
      <c r="N44" s="146"/>
      <c r="O44" s="147"/>
      <c r="P44" s="147"/>
      <c r="Q44" s="138"/>
      <c r="R44" s="138"/>
    </row>
    <row r="45" s="95" customFormat="true" ht="15" hidden="false" customHeight="false" outlineLevel="0" collapsed="false">
      <c r="A45" s="149"/>
      <c r="B45" s="157"/>
      <c r="C45" s="158"/>
      <c r="D45" s="159"/>
      <c r="E45" s="160"/>
      <c r="F45" s="161"/>
      <c r="G45" s="161"/>
      <c r="H45" s="146"/>
      <c r="I45" s="146"/>
      <c r="J45" s="143"/>
      <c r="K45" s="162"/>
      <c r="L45" s="141"/>
      <c r="M45" s="145"/>
      <c r="N45" s="146"/>
      <c r="O45" s="147"/>
      <c r="P45" s="147"/>
      <c r="Q45" s="138"/>
      <c r="R45" s="138"/>
    </row>
    <row r="46" s="95" customFormat="true" ht="15" hidden="false" customHeight="false" outlineLevel="0" collapsed="false">
      <c r="A46" s="149"/>
      <c r="B46" s="157"/>
      <c r="C46" s="158"/>
      <c r="D46" s="159"/>
      <c r="E46" s="160"/>
      <c r="F46" s="161"/>
      <c r="G46" s="161"/>
      <c r="H46" s="146"/>
      <c r="I46" s="146"/>
      <c r="J46" s="143"/>
      <c r="K46" s="162"/>
      <c r="L46" s="141"/>
      <c r="M46" s="145"/>
      <c r="N46" s="146"/>
      <c r="O46" s="147"/>
      <c r="P46" s="147"/>
      <c r="Q46" s="138"/>
      <c r="R46" s="138"/>
    </row>
    <row r="47" s="95" customFormat="true" ht="15" hidden="false" customHeight="false" outlineLevel="0" collapsed="false">
      <c r="A47" s="149"/>
      <c r="B47" s="157"/>
      <c r="C47" s="158"/>
      <c r="D47" s="159"/>
      <c r="E47" s="160"/>
      <c r="F47" s="161"/>
      <c r="G47" s="161"/>
      <c r="H47" s="146"/>
      <c r="I47" s="146"/>
      <c r="J47" s="143"/>
      <c r="K47" s="162"/>
      <c r="L47" s="141"/>
      <c r="M47" s="145"/>
      <c r="N47" s="146"/>
      <c r="O47" s="147"/>
      <c r="P47" s="147"/>
      <c r="Q47" s="138"/>
      <c r="R47" s="138"/>
    </row>
    <row r="48" s="95" customFormat="true" ht="15" hidden="false" customHeight="false" outlineLevel="0" collapsed="false">
      <c r="A48" s="149"/>
      <c r="B48" s="157"/>
      <c r="C48" s="158"/>
      <c r="D48" s="159"/>
      <c r="E48" s="160"/>
      <c r="F48" s="161"/>
      <c r="G48" s="161"/>
      <c r="H48" s="146"/>
      <c r="I48" s="146"/>
      <c r="J48" s="143"/>
      <c r="K48" s="162"/>
      <c r="L48" s="141"/>
      <c r="M48" s="145"/>
      <c r="N48" s="146"/>
      <c r="O48" s="147"/>
      <c r="P48" s="147"/>
      <c r="Q48" s="138"/>
      <c r="R48" s="138"/>
    </row>
    <row r="49" s="95" customFormat="true" ht="15" hidden="false" customHeight="false" outlineLevel="0" collapsed="false">
      <c r="A49" s="149"/>
      <c r="B49" s="157"/>
      <c r="C49" s="158"/>
      <c r="D49" s="159"/>
      <c r="E49" s="160"/>
      <c r="F49" s="161"/>
      <c r="G49" s="161"/>
      <c r="H49" s="146"/>
      <c r="I49" s="146"/>
      <c r="J49" s="143"/>
      <c r="K49" s="162"/>
      <c r="L49" s="141"/>
      <c r="M49" s="145"/>
      <c r="N49" s="146"/>
      <c r="O49" s="147"/>
      <c r="P49" s="147"/>
      <c r="Q49" s="138"/>
      <c r="R49" s="138"/>
    </row>
    <row r="50" s="95" customFormat="true" ht="15" hidden="false" customHeight="false" outlineLevel="0" collapsed="false">
      <c r="A50" s="149"/>
      <c r="B50" s="157"/>
      <c r="C50" s="158"/>
      <c r="D50" s="159"/>
      <c r="E50" s="160"/>
      <c r="F50" s="161"/>
      <c r="G50" s="161"/>
      <c r="H50" s="146"/>
      <c r="I50" s="146"/>
      <c r="J50" s="143"/>
      <c r="K50" s="162"/>
      <c r="L50" s="141"/>
      <c r="M50" s="145"/>
      <c r="N50" s="146"/>
      <c r="O50" s="147"/>
      <c r="P50" s="147"/>
      <c r="Q50" s="138"/>
      <c r="R50" s="138"/>
    </row>
    <row r="51" s="95" customFormat="true" ht="15" hidden="false" customHeight="false" outlineLevel="0" collapsed="false">
      <c r="A51" s="149"/>
      <c r="B51" s="157"/>
      <c r="C51" s="158"/>
      <c r="D51" s="159"/>
      <c r="E51" s="160"/>
      <c r="F51" s="161"/>
      <c r="G51" s="161"/>
      <c r="H51" s="146"/>
      <c r="I51" s="146"/>
      <c r="J51" s="143"/>
      <c r="K51" s="162"/>
      <c r="L51" s="141"/>
      <c r="M51" s="145"/>
      <c r="N51" s="146"/>
      <c r="O51" s="147"/>
      <c r="P51" s="147"/>
      <c r="Q51" s="138"/>
      <c r="R51" s="138"/>
    </row>
    <row r="52" s="95" customFormat="true" ht="15" hidden="false" customHeight="false" outlineLevel="0" collapsed="false">
      <c r="A52" s="149"/>
      <c r="B52" s="157"/>
      <c r="C52" s="158"/>
      <c r="D52" s="159"/>
      <c r="E52" s="160"/>
      <c r="F52" s="161"/>
      <c r="G52" s="161"/>
      <c r="H52" s="146"/>
      <c r="I52" s="146"/>
      <c r="J52" s="143"/>
      <c r="K52" s="162"/>
      <c r="L52" s="141"/>
      <c r="M52" s="145"/>
      <c r="N52" s="146"/>
      <c r="O52" s="147"/>
      <c r="P52" s="147"/>
      <c r="Q52" s="138"/>
      <c r="R52" s="138"/>
    </row>
    <row r="53" s="95" customFormat="true" ht="15" hidden="false" customHeight="false" outlineLevel="0" collapsed="false">
      <c r="A53" s="149"/>
      <c r="B53" s="157"/>
      <c r="C53" s="158"/>
      <c r="D53" s="159"/>
      <c r="E53" s="160"/>
      <c r="F53" s="161"/>
      <c r="G53" s="161"/>
      <c r="H53" s="146"/>
      <c r="I53" s="146"/>
      <c r="J53" s="143"/>
      <c r="K53" s="162"/>
      <c r="L53" s="141"/>
      <c r="M53" s="145"/>
      <c r="N53" s="146"/>
      <c r="O53" s="147"/>
      <c r="P53" s="147"/>
      <c r="Q53" s="138"/>
      <c r="R53" s="138"/>
    </row>
    <row r="54" s="95" customFormat="true" ht="15" hidden="false" customHeight="false" outlineLevel="0" collapsed="false">
      <c r="A54" s="149"/>
      <c r="B54" s="157"/>
      <c r="C54" s="158"/>
      <c r="D54" s="159"/>
      <c r="E54" s="160"/>
      <c r="F54" s="161"/>
      <c r="G54" s="161"/>
      <c r="H54" s="146"/>
      <c r="I54" s="146"/>
      <c r="J54" s="143"/>
      <c r="K54" s="162"/>
      <c r="L54" s="141"/>
      <c r="M54" s="145"/>
      <c r="N54" s="146"/>
      <c r="O54" s="147"/>
      <c r="P54" s="147"/>
      <c r="Q54" s="138"/>
      <c r="R54" s="138"/>
    </row>
    <row r="55" s="95" customFormat="true" ht="15" hidden="false" customHeight="false" outlineLevel="0" collapsed="false">
      <c r="A55" s="149"/>
      <c r="B55" s="157"/>
      <c r="C55" s="158"/>
      <c r="D55" s="159"/>
      <c r="E55" s="160"/>
      <c r="F55" s="161"/>
      <c r="G55" s="161"/>
      <c r="H55" s="146"/>
      <c r="I55" s="146"/>
      <c r="J55" s="143"/>
      <c r="K55" s="162"/>
      <c r="L55" s="141"/>
      <c r="M55" s="145"/>
      <c r="N55" s="146"/>
      <c r="O55" s="147"/>
      <c r="P55" s="147"/>
      <c r="Q55" s="138"/>
      <c r="R55" s="138"/>
    </row>
    <row r="56" s="95" customFormat="true" ht="15" hidden="false" customHeight="false" outlineLevel="0" collapsed="false">
      <c r="A56" s="149"/>
      <c r="B56" s="157"/>
      <c r="C56" s="158"/>
      <c r="D56" s="159"/>
      <c r="E56" s="160"/>
      <c r="F56" s="161"/>
      <c r="G56" s="161"/>
      <c r="H56" s="146"/>
      <c r="I56" s="146"/>
      <c r="J56" s="143"/>
      <c r="K56" s="162"/>
      <c r="L56" s="141"/>
      <c r="M56" s="145"/>
      <c r="N56" s="146"/>
      <c r="O56" s="147"/>
      <c r="P56" s="147"/>
      <c r="Q56" s="138"/>
      <c r="R56" s="138"/>
    </row>
    <row r="57" s="95" customFormat="true" ht="15" hidden="false" customHeight="false" outlineLevel="0" collapsed="false">
      <c r="A57" s="149"/>
      <c r="B57" s="157"/>
      <c r="C57" s="158"/>
      <c r="D57" s="159"/>
      <c r="E57" s="160"/>
      <c r="F57" s="161"/>
      <c r="G57" s="161"/>
      <c r="H57" s="146"/>
      <c r="I57" s="146"/>
      <c r="J57" s="143"/>
      <c r="K57" s="162"/>
      <c r="L57" s="141"/>
      <c r="M57" s="145"/>
      <c r="N57" s="146"/>
      <c r="O57" s="147"/>
      <c r="P57" s="147"/>
      <c r="Q57" s="138"/>
      <c r="R57" s="138"/>
    </row>
    <row r="58" s="95" customFormat="true" ht="15" hidden="false" customHeight="false" outlineLevel="0" collapsed="false">
      <c r="A58" s="149"/>
      <c r="B58" s="157"/>
      <c r="C58" s="158"/>
      <c r="D58" s="159"/>
      <c r="E58" s="160"/>
      <c r="F58" s="161"/>
      <c r="G58" s="161"/>
      <c r="H58" s="146"/>
      <c r="I58" s="146"/>
      <c r="J58" s="143"/>
      <c r="K58" s="162"/>
      <c r="L58" s="141"/>
      <c r="M58" s="145"/>
      <c r="N58" s="146"/>
      <c r="O58" s="147"/>
      <c r="P58" s="147"/>
      <c r="Q58" s="138"/>
      <c r="R58" s="138"/>
    </row>
    <row r="59" s="95" customFormat="true" ht="15" hidden="false" customHeight="false" outlineLevel="0" collapsed="false">
      <c r="A59" s="149"/>
      <c r="B59" s="157"/>
      <c r="C59" s="158"/>
      <c r="D59" s="159"/>
      <c r="E59" s="160"/>
      <c r="F59" s="161"/>
      <c r="G59" s="161"/>
      <c r="H59" s="146"/>
      <c r="I59" s="146"/>
      <c r="J59" s="143"/>
      <c r="K59" s="162"/>
      <c r="L59" s="141"/>
      <c r="M59" s="145"/>
      <c r="N59" s="146"/>
      <c r="O59" s="147"/>
      <c r="P59" s="147"/>
      <c r="Q59" s="138"/>
      <c r="R59" s="138"/>
    </row>
    <row r="60" s="95" customFormat="true" ht="15" hidden="false" customHeight="false" outlineLevel="0" collapsed="false">
      <c r="A60" s="149"/>
      <c r="B60" s="157"/>
      <c r="C60" s="158"/>
      <c r="D60" s="159"/>
      <c r="E60" s="160"/>
      <c r="F60" s="161"/>
      <c r="G60" s="161"/>
      <c r="H60" s="146"/>
      <c r="I60" s="146"/>
      <c r="J60" s="143"/>
      <c r="K60" s="162"/>
      <c r="L60" s="141"/>
      <c r="M60" s="145"/>
      <c r="N60" s="146"/>
      <c r="O60" s="147"/>
      <c r="P60" s="147"/>
      <c r="Q60" s="138"/>
      <c r="R60" s="138"/>
    </row>
    <row r="61" s="95" customFormat="true" ht="15" hidden="false" customHeight="false" outlineLevel="0" collapsed="false">
      <c r="A61" s="149"/>
      <c r="B61" s="157"/>
      <c r="C61" s="158"/>
      <c r="D61" s="159"/>
      <c r="E61" s="160"/>
      <c r="F61" s="161"/>
      <c r="G61" s="161"/>
      <c r="H61" s="146"/>
      <c r="I61" s="146"/>
      <c r="J61" s="143"/>
      <c r="K61" s="162"/>
      <c r="L61" s="141"/>
      <c r="M61" s="145"/>
      <c r="N61" s="146"/>
      <c r="O61" s="147"/>
      <c r="P61" s="147"/>
      <c r="Q61" s="138"/>
      <c r="R61" s="138"/>
    </row>
    <row r="62" s="95" customFormat="true" ht="15" hidden="false" customHeight="false" outlineLevel="0" collapsed="false">
      <c r="A62" s="149"/>
      <c r="B62" s="157"/>
      <c r="C62" s="158"/>
      <c r="D62" s="159"/>
      <c r="E62" s="160"/>
      <c r="F62" s="161"/>
      <c r="G62" s="161"/>
      <c r="H62" s="146"/>
      <c r="I62" s="146"/>
      <c r="J62" s="143"/>
      <c r="K62" s="162"/>
      <c r="L62" s="141"/>
      <c r="M62" s="145"/>
      <c r="N62" s="146"/>
      <c r="O62" s="147"/>
      <c r="P62" s="147"/>
      <c r="Q62" s="138"/>
      <c r="R62" s="138"/>
    </row>
    <row r="63" s="95" customFormat="true" ht="15" hidden="false" customHeight="false" outlineLevel="0" collapsed="false">
      <c r="A63" s="149"/>
      <c r="B63" s="157"/>
      <c r="C63" s="158"/>
      <c r="D63" s="159"/>
      <c r="E63" s="160"/>
      <c r="F63" s="161"/>
      <c r="G63" s="161"/>
      <c r="H63" s="146"/>
      <c r="I63" s="146"/>
      <c r="J63" s="143"/>
      <c r="K63" s="162"/>
      <c r="L63" s="141"/>
      <c r="M63" s="145"/>
      <c r="N63" s="146"/>
      <c r="O63" s="147"/>
      <c r="P63" s="147"/>
      <c r="Q63" s="138"/>
      <c r="R63" s="138"/>
    </row>
    <row r="64" s="95" customFormat="true" ht="15" hidden="false" customHeight="false" outlineLevel="0" collapsed="false">
      <c r="A64" s="149"/>
      <c r="B64" s="157"/>
      <c r="C64" s="158"/>
      <c r="D64" s="159"/>
      <c r="E64" s="160"/>
      <c r="F64" s="161"/>
      <c r="G64" s="161"/>
      <c r="H64" s="146"/>
      <c r="I64" s="146"/>
      <c r="J64" s="143"/>
      <c r="K64" s="162"/>
      <c r="L64" s="141"/>
      <c r="M64" s="145"/>
      <c r="N64" s="146"/>
      <c r="O64" s="147"/>
      <c r="P64" s="147"/>
      <c r="Q64" s="138"/>
      <c r="R64" s="138"/>
    </row>
    <row r="65" s="95" customFormat="true" ht="15" hidden="false" customHeight="false" outlineLevel="0" collapsed="false">
      <c r="A65" s="149"/>
      <c r="B65" s="157"/>
      <c r="C65" s="158"/>
      <c r="D65" s="159"/>
      <c r="E65" s="160"/>
      <c r="F65" s="161"/>
      <c r="G65" s="161"/>
      <c r="H65" s="146"/>
      <c r="I65" s="146"/>
      <c r="J65" s="143"/>
      <c r="K65" s="162"/>
      <c r="L65" s="141"/>
      <c r="M65" s="145"/>
      <c r="N65" s="146"/>
      <c r="O65" s="147"/>
      <c r="P65" s="147"/>
      <c r="Q65" s="138"/>
      <c r="R65" s="138"/>
    </row>
    <row r="66" s="95" customFormat="true" ht="15" hidden="false" customHeight="false" outlineLevel="0" collapsed="false">
      <c r="A66" s="149"/>
      <c r="B66" s="157"/>
      <c r="C66" s="158"/>
      <c r="D66" s="159"/>
      <c r="E66" s="160"/>
      <c r="F66" s="161"/>
      <c r="G66" s="161"/>
      <c r="H66" s="146"/>
      <c r="I66" s="146"/>
      <c r="J66" s="143"/>
      <c r="K66" s="162"/>
      <c r="L66" s="141"/>
      <c r="M66" s="145"/>
      <c r="N66" s="146"/>
      <c r="O66" s="147"/>
      <c r="P66" s="147"/>
      <c r="Q66" s="138"/>
      <c r="R66" s="138"/>
    </row>
    <row r="67" s="95" customFormat="true" ht="15" hidden="false" customHeight="false" outlineLevel="0" collapsed="false">
      <c r="A67" s="149"/>
      <c r="B67" s="157"/>
      <c r="C67" s="158"/>
      <c r="D67" s="159"/>
      <c r="E67" s="160"/>
      <c r="F67" s="161"/>
      <c r="G67" s="161"/>
      <c r="H67" s="146"/>
      <c r="I67" s="146"/>
      <c r="J67" s="143"/>
      <c r="K67" s="162"/>
      <c r="L67" s="141"/>
      <c r="M67" s="145"/>
      <c r="N67" s="146"/>
      <c r="O67" s="147"/>
      <c r="P67" s="147"/>
      <c r="Q67" s="138"/>
      <c r="R67" s="138"/>
    </row>
    <row r="68" s="95" customFormat="true" ht="15" hidden="false" customHeight="false" outlineLevel="0" collapsed="false">
      <c r="A68" s="149"/>
      <c r="B68" s="157"/>
      <c r="C68" s="158"/>
      <c r="D68" s="159"/>
      <c r="E68" s="160"/>
      <c r="F68" s="161"/>
      <c r="G68" s="161"/>
      <c r="H68" s="146"/>
      <c r="I68" s="146"/>
      <c r="J68" s="143"/>
      <c r="K68" s="162"/>
      <c r="L68" s="141"/>
      <c r="M68" s="145"/>
      <c r="N68" s="146"/>
      <c r="O68" s="147"/>
      <c r="P68" s="147"/>
      <c r="Q68" s="138"/>
      <c r="R68" s="138"/>
    </row>
    <row r="69" s="95" customFormat="true" ht="15" hidden="false" customHeight="false" outlineLevel="0" collapsed="false">
      <c r="A69" s="149"/>
      <c r="B69" s="157"/>
      <c r="C69" s="158"/>
      <c r="D69" s="159"/>
      <c r="E69" s="160"/>
      <c r="F69" s="161"/>
      <c r="G69" s="161"/>
      <c r="H69" s="146"/>
      <c r="I69" s="146"/>
      <c r="J69" s="143"/>
      <c r="K69" s="162"/>
      <c r="L69" s="141"/>
      <c r="M69" s="145"/>
      <c r="N69" s="146"/>
      <c r="O69" s="147"/>
      <c r="P69" s="147"/>
      <c r="Q69" s="138"/>
      <c r="R69" s="138"/>
    </row>
    <row r="70" s="95" customFormat="true" ht="15" hidden="false" customHeight="false" outlineLevel="0" collapsed="false">
      <c r="A70" s="149"/>
      <c r="B70" s="157"/>
      <c r="C70" s="158"/>
      <c r="D70" s="159"/>
      <c r="E70" s="160"/>
      <c r="F70" s="161"/>
      <c r="G70" s="161"/>
      <c r="H70" s="146"/>
      <c r="I70" s="146"/>
      <c r="J70" s="143"/>
      <c r="K70" s="162"/>
      <c r="L70" s="141"/>
      <c r="M70" s="145"/>
      <c r="N70" s="146"/>
      <c r="O70" s="147"/>
      <c r="P70" s="147"/>
      <c r="Q70" s="138"/>
      <c r="R70" s="138"/>
    </row>
    <row r="71" s="95" customFormat="true" ht="15" hidden="false" customHeight="false" outlineLevel="0" collapsed="false">
      <c r="A71" s="149"/>
      <c r="B71" s="157"/>
      <c r="C71" s="158"/>
      <c r="D71" s="159"/>
      <c r="E71" s="160"/>
      <c r="F71" s="161"/>
      <c r="G71" s="161"/>
      <c r="H71" s="146"/>
      <c r="I71" s="146"/>
      <c r="J71" s="143"/>
      <c r="K71" s="162"/>
      <c r="L71" s="141"/>
      <c r="M71" s="145"/>
      <c r="N71" s="146"/>
      <c r="O71" s="147"/>
      <c r="P71" s="147"/>
      <c r="Q71" s="138"/>
      <c r="R71" s="138"/>
    </row>
    <row r="72" s="95" customFormat="true" ht="15" hidden="false" customHeight="false" outlineLevel="0" collapsed="false">
      <c r="A72" s="149"/>
      <c r="B72" s="157"/>
      <c r="C72" s="158"/>
      <c r="D72" s="159"/>
      <c r="E72" s="160"/>
      <c r="F72" s="161"/>
      <c r="G72" s="161"/>
      <c r="H72" s="146"/>
      <c r="I72" s="146"/>
      <c r="J72" s="143"/>
      <c r="K72" s="162"/>
      <c r="L72" s="141"/>
      <c r="M72" s="145"/>
      <c r="N72" s="146"/>
      <c r="O72" s="147"/>
      <c r="P72" s="147"/>
      <c r="Q72" s="138"/>
      <c r="R72" s="138"/>
    </row>
    <row r="73" s="95" customFormat="true" ht="15" hidden="false" customHeight="false" outlineLevel="0" collapsed="false">
      <c r="A73" s="149"/>
      <c r="B73" s="157"/>
      <c r="C73" s="158"/>
      <c r="D73" s="159"/>
      <c r="E73" s="160"/>
      <c r="F73" s="161"/>
      <c r="G73" s="161"/>
      <c r="H73" s="146"/>
      <c r="I73" s="146"/>
      <c r="J73" s="143"/>
      <c r="K73" s="162"/>
      <c r="L73" s="141"/>
      <c r="M73" s="145"/>
      <c r="N73" s="146"/>
      <c r="O73" s="147"/>
      <c r="P73" s="147"/>
      <c r="Q73" s="138"/>
      <c r="R73" s="138"/>
    </row>
    <row r="74" s="95" customFormat="true" ht="15" hidden="false" customHeight="false" outlineLevel="0" collapsed="false">
      <c r="A74" s="149"/>
      <c r="B74" s="157"/>
      <c r="C74" s="158"/>
      <c r="D74" s="159"/>
      <c r="E74" s="160"/>
      <c r="F74" s="161"/>
      <c r="G74" s="161"/>
      <c r="H74" s="146"/>
      <c r="I74" s="146"/>
      <c r="J74" s="143"/>
      <c r="K74" s="162"/>
      <c r="L74" s="141"/>
      <c r="M74" s="145"/>
      <c r="N74" s="146"/>
      <c r="O74" s="147"/>
      <c r="P74" s="147"/>
      <c r="Q74" s="138"/>
      <c r="R74" s="138"/>
    </row>
    <row r="75" s="95" customFormat="true" ht="15" hidden="false" customHeight="false" outlineLevel="0" collapsed="false">
      <c r="A75" s="149"/>
      <c r="B75" s="157"/>
      <c r="C75" s="158"/>
      <c r="D75" s="159"/>
      <c r="E75" s="160"/>
      <c r="F75" s="161"/>
      <c r="G75" s="161"/>
      <c r="H75" s="146"/>
      <c r="I75" s="146"/>
      <c r="J75" s="143"/>
      <c r="K75" s="162"/>
      <c r="L75" s="141"/>
      <c r="M75" s="145"/>
      <c r="N75" s="146"/>
      <c r="O75" s="147"/>
      <c r="P75" s="147"/>
      <c r="Q75" s="138"/>
      <c r="R75" s="138"/>
    </row>
    <row r="76" s="95" customFormat="true" ht="15" hidden="false" customHeight="false" outlineLevel="0" collapsed="false">
      <c r="A76" s="149"/>
      <c r="B76" s="157"/>
      <c r="C76" s="158"/>
      <c r="D76" s="159"/>
      <c r="E76" s="160"/>
      <c r="F76" s="161"/>
      <c r="G76" s="161"/>
      <c r="H76" s="146"/>
      <c r="I76" s="146"/>
      <c r="J76" s="143"/>
      <c r="K76" s="162"/>
      <c r="L76" s="141"/>
      <c r="M76" s="145"/>
      <c r="N76" s="146"/>
      <c r="O76" s="147"/>
      <c r="P76" s="147"/>
      <c r="Q76" s="138"/>
      <c r="R76" s="138"/>
    </row>
    <row r="77" s="95" customFormat="true" ht="15" hidden="false" customHeight="false" outlineLevel="0" collapsed="false">
      <c r="A77" s="149"/>
      <c r="B77" s="157"/>
      <c r="C77" s="158"/>
      <c r="D77" s="159"/>
      <c r="E77" s="160"/>
      <c r="F77" s="161"/>
      <c r="G77" s="161"/>
      <c r="H77" s="146"/>
      <c r="I77" s="146"/>
      <c r="J77" s="143"/>
      <c r="K77" s="162"/>
      <c r="L77" s="141"/>
      <c r="M77" s="145"/>
      <c r="N77" s="146"/>
      <c r="O77" s="147"/>
      <c r="P77" s="147"/>
      <c r="Q77" s="138"/>
      <c r="R77" s="138"/>
    </row>
    <row r="78" s="95" customFormat="true" ht="15" hidden="false" customHeight="false" outlineLevel="0" collapsed="false">
      <c r="A78" s="149"/>
      <c r="B78" s="157"/>
      <c r="C78" s="158"/>
      <c r="D78" s="159"/>
      <c r="E78" s="160"/>
      <c r="F78" s="161"/>
      <c r="G78" s="161"/>
      <c r="H78" s="146"/>
      <c r="I78" s="146"/>
      <c r="J78" s="143"/>
      <c r="K78" s="162"/>
      <c r="L78" s="141"/>
      <c r="M78" s="145"/>
      <c r="N78" s="146"/>
      <c r="O78" s="147"/>
      <c r="P78" s="147"/>
      <c r="Q78" s="138"/>
      <c r="R78" s="138"/>
    </row>
    <row r="79" s="95" customFormat="true" ht="15" hidden="false" customHeight="false" outlineLevel="0" collapsed="false">
      <c r="A79" s="149"/>
      <c r="B79" s="157"/>
      <c r="C79" s="158"/>
      <c r="D79" s="159"/>
      <c r="E79" s="160"/>
      <c r="F79" s="161"/>
      <c r="G79" s="161"/>
      <c r="H79" s="146"/>
      <c r="I79" s="146"/>
      <c r="J79" s="143"/>
      <c r="K79" s="162"/>
      <c r="L79" s="141"/>
      <c r="M79" s="145"/>
      <c r="N79" s="146"/>
      <c r="O79" s="147"/>
      <c r="P79" s="147"/>
      <c r="Q79" s="138"/>
      <c r="R79" s="138"/>
    </row>
    <row r="80" s="95" customFormat="true" ht="15" hidden="false" customHeight="false" outlineLevel="0" collapsed="false">
      <c r="A80" s="149"/>
      <c r="B80" s="157"/>
      <c r="C80" s="158"/>
      <c r="D80" s="159"/>
      <c r="E80" s="160"/>
      <c r="F80" s="161"/>
      <c r="G80" s="161"/>
      <c r="H80" s="146"/>
      <c r="I80" s="146"/>
      <c r="J80" s="143"/>
      <c r="K80" s="162"/>
      <c r="L80" s="141"/>
      <c r="M80" s="145"/>
      <c r="N80" s="146"/>
      <c r="O80" s="147"/>
      <c r="P80" s="147"/>
      <c r="Q80" s="138"/>
      <c r="R80" s="138"/>
    </row>
    <row r="81" s="95" customFormat="true" ht="15" hidden="false" customHeight="false" outlineLevel="0" collapsed="false">
      <c r="A81" s="149"/>
      <c r="B81" s="157"/>
      <c r="C81" s="158"/>
      <c r="D81" s="159"/>
      <c r="E81" s="160"/>
      <c r="F81" s="161"/>
      <c r="G81" s="161"/>
      <c r="H81" s="146"/>
      <c r="I81" s="146"/>
      <c r="J81" s="143"/>
      <c r="K81" s="162"/>
      <c r="L81" s="141"/>
      <c r="M81" s="145"/>
      <c r="N81" s="146"/>
      <c r="O81" s="147"/>
      <c r="P81" s="147"/>
      <c r="Q81" s="138"/>
      <c r="R81" s="138"/>
    </row>
    <row r="82" s="95" customFormat="true" ht="15" hidden="false" customHeight="false" outlineLevel="0" collapsed="false">
      <c r="A82" s="149"/>
      <c r="B82" s="157"/>
      <c r="C82" s="158"/>
      <c r="D82" s="159"/>
      <c r="E82" s="160"/>
      <c r="F82" s="161"/>
      <c r="G82" s="161"/>
      <c r="H82" s="146"/>
      <c r="I82" s="146"/>
      <c r="J82" s="143"/>
      <c r="K82" s="162"/>
      <c r="L82" s="141"/>
      <c r="M82" s="145"/>
      <c r="N82" s="146"/>
      <c r="O82" s="147"/>
      <c r="P82" s="147"/>
      <c r="Q82" s="138"/>
      <c r="R82" s="138"/>
    </row>
    <row r="83" s="95" customFormat="true" ht="15" hidden="false" customHeight="false" outlineLevel="0" collapsed="false">
      <c r="A83" s="149"/>
      <c r="B83" s="157"/>
      <c r="C83" s="158"/>
      <c r="D83" s="159"/>
      <c r="E83" s="160"/>
      <c r="F83" s="161"/>
      <c r="G83" s="161"/>
      <c r="H83" s="146"/>
      <c r="I83" s="146"/>
      <c r="J83" s="143"/>
      <c r="K83" s="162"/>
      <c r="L83" s="141"/>
      <c r="M83" s="145"/>
      <c r="N83" s="146"/>
      <c r="O83" s="147"/>
      <c r="P83" s="147"/>
      <c r="Q83" s="138"/>
      <c r="R83" s="138"/>
    </row>
    <row r="84" s="95" customFormat="true" ht="15" hidden="false" customHeight="false" outlineLevel="0" collapsed="false">
      <c r="A84" s="149"/>
      <c r="B84" s="157"/>
      <c r="C84" s="158"/>
      <c r="D84" s="159"/>
      <c r="E84" s="160"/>
      <c r="F84" s="161"/>
      <c r="G84" s="161"/>
      <c r="H84" s="146"/>
      <c r="I84" s="146"/>
      <c r="J84" s="143"/>
      <c r="K84" s="162"/>
      <c r="L84" s="141"/>
      <c r="M84" s="145"/>
      <c r="N84" s="146"/>
      <c r="O84" s="147"/>
      <c r="P84" s="147"/>
      <c r="Q84" s="138"/>
      <c r="R84" s="138"/>
    </row>
    <row r="85" s="95" customFormat="true" ht="15" hidden="false" customHeight="false" outlineLevel="0" collapsed="false">
      <c r="A85" s="149"/>
      <c r="B85" s="157"/>
      <c r="C85" s="158"/>
      <c r="D85" s="159"/>
      <c r="E85" s="160"/>
      <c r="F85" s="161"/>
      <c r="G85" s="161"/>
      <c r="H85" s="146"/>
      <c r="I85" s="146"/>
      <c r="J85" s="143"/>
      <c r="K85" s="162"/>
      <c r="L85" s="141"/>
      <c r="M85" s="145"/>
      <c r="N85" s="146"/>
      <c r="O85" s="147"/>
      <c r="P85" s="147"/>
      <c r="Q85" s="138"/>
      <c r="R85" s="138"/>
    </row>
    <row r="86" s="95" customFormat="true" ht="15" hidden="false" customHeight="false" outlineLevel="0" collapsed="false">
      <c r="A86" s="149"/>
      <c r="B86" s="157"/>
      <c r="C86" s="158"/>
      <c r="D86" s="159"/>
      <c r="E86" s="160"/>
      <c r="F86" s="161"/>
      <c r="G86" s="161"/>
      <c r="H86" s="146"/>
      <c r="I86" s="146"/>
      <c r="J86" s="143"/>
      <c r="K86" s="162"/>
      <c r="L86" s="141"/>
      <c r="M86" s="145"/>
      <c r="N86" s="146"/>
      <c r="O86" s="147"/>
      <c r="P86" s="147"/>
      <c r="Q86" s="138"/>
      <c r="R86" s="138"/>
    </row>
    <row r="87" s="95" customFormat="true" ht="15" hidden="false" customHeight="false" outlineLevel="0" collapsed="false">
      <c r="A87" s="149"/>
      <c r="B87" s="157"/>
      <c r="C87" s="158"/>
      <c r="D87" s="159"/>
      <c r="E87" s="160"/>
      <c r="F87" s="161"/>
      <c r="G87" s="161"/>
      <c r="H87" s="146"/>
      <c r="I87" s="146"/>
      <c r="J87" s="143"/>
      <c r="K87" s="162"/>
      <c r="L87" s="141"/>
      <c r="M87" s="145"/>
      <c r="N87" s="146"/>
      <c r="O87" s="147"/>
      <c r="P87" s="147"/>
      <c r="Q87" s="138"/>
      <c r="R87" s="138"/>
    </row>
    <row r="88" s="95" customFormat="true" ht="15" hidden="false" customHeight="false" outlineLevel="0" collapsed="false">
      <c r="A88" s="149"/>
      <c r="B88" s="157"/>
      <c r="C88" s="158"/>
      <c r="D88" s="159"/>
      <c r="E88" s="160"/>
      <c r="F88" s="161"/>
      <c r="G88" s="161"/>
      <c r="H88" s="146"/>
      <c r="I88" s="146"/>
      <c r="J88" s="143"/>
      <c r="K88" s="162"/>
      <c r="L88" s="141"/>
      <c r="M88" s="145"/>
      <c r="N88" s="146"/>
      <c r="O88" s="147"/>
      <c r="P88" s="147"/>
      <c r="Q88" s="138"/>
      <c r="R88" s="138"/>
    </row>
    <row r="89" s="95" customFormat="true" ht="15" hidden="false" customHeight="false" outlineLevel="0" collapsed="false">
      <c r="A89" s="149"/>
      <c r="B89" s="157"/>
      <c r="C89" s="158"/>
      <c r="D89" s="159"/>
      <c r="E89" s="160"/>
      <c r="F89" s="161"/>
      <c r="G89" s="161"/>
      <c r="H89" s="146"/>
      <c r="I89" s="146"/>
      <c r="J89" s="143"/>
      <c r="K89" s="162"/>
      <c r="L89" s="141"/>
      <c r="M89" s="145"/>
      <c r="N89" s="146"/>
      <c r="O89" s="147"/>
      <c r="P89" s="147"/>
      <c r="Q89" s="138"/>
      <c r="R89" s="138"/>
    </row>
    <row r="90" s="95" customFormat="true" ht="15" hidden="false" customHeight="false" outlineLevel="0" collapsed="false">
      <c r="A90" s="149"/>
      <c r="B90" s="157"/>
      <c r="C90" s="158"/>
      <c r="D90" s="159"/>
      <c r="E90" s="160"/>
      <c r="F90" s="161"/>
      <c r="G90" s="161"/>
      <c r="H90" s="146"/>
      <c r="I90" s="146"/>
      <c r="J90" s="143"/>
      <c r="K90" s="162"/>
      <c r="L90" s="141"/>
      <c r="M90" s="145"/>
      <c r="N90" s="146"/>
      <c r="O90" s="147"/>
      <c r="P90" s="147"/>
      <c r="Q90" s="138"/>
      <c r="R90" s="138"/>
    </row>
    <row r="91" s="95" customFormat="true" ht="15" hidden="false" customHeight="false" outlineLevel="0" collapsed="false">
      <c r="A91" s="149"/>
      <c r="B91" s="157"/>
      <c r="C91" s="158"/>
      <c r="D91" s="159"/>
      <c r="E91" s="160"/>
      <c r="F91" s="161"/>
      <c r="G91" s="161"/>
      <c r="H91" s="146"/>
      <c r="I91" s="146"/>
      <c r="J91" s="143"/>
      <c r="K91" s="162"/>
      <c r="L91" s="141"/>
      <c r="M91" s="145"/>
      <c r="N91" s="146"/>
      <c r="O91" s="147"/>
      <c r="P91" s="147"/>
      <c r="Q91" s="138"/>
      <c r="R91" s="138"/>
    </row>
    <row r="92" s="95" customFormat="true" ht="15" hidden="false" customHeight="false" outlineLevel="0" collapsed="false">
      <c r="A92" s="149"/>
      <c r="B92" s="157"/>
      <c r="C92" s="158"/>
      <c r="D92" s="159"/>
      <c r="E92" s="160"/>
      <c r="F92" s="161"/>
      <c r="G92" s="161"/>
      <c r="H92" s="146"/>
      <c r="I92" s="146"/>
      <c r="J92" s="143"/>
      <c r="K92" s="162"/>
      <c r="L92" s="141"/>
      <c r="M92" s="145"/>
      <c r="N92" s="146"/>
      <c r="O92" s="147"/>
      <c r="P92" s="147"/>
      <c r="Q92" s="138"/>
      <c r="R92" s="138"/>
    </row>
    <row r="93" s="95" customFormat="true" ht="15" hidden="false" customHeight="false" outlineLevel="0" collapsed="false">
      <c r="A93" s="149"/>
      <c r="B93" s="157"/>
      <c r="C93" s="158"/>
      <c r="D93" s="159"/>
      <c r="E93" s="160"/>
      <c r="F93" s="161"/>
      <c r="G93" s="161"/>
      <c r="H93" s="146"/>
      <c r="I93" s="146"/>
      <c r="J93" s="143"/>
      <c r="K93" s="162"/>
      <c r="L93" s="141"/>
      <c r="M93" s="145"/>
      <c r="N93" s="146"/>
      <c r="O93" s="147"/>
      <c r="P93" s="147"/>
      <c r="Q93" s="138"/>
      <c r="R93" s="138"/>
    </row>
    <row r="94" s="95" customFormat="true" ht="15" hidden="false" customHeight="false" outlineLevel="0" collapsed="false">
      <c r="A94" s="149"/>
      <c r="B94" s="157"/>
      <c r="C94" s="158"/>
      <c r="D94" s="159"/>
      <c r="E94" s="160"/>
      <c r="F94" s="161"/>
      <c r="G94" s="161"/>
      <c r="H94" s="146"/>
      <c r="I94" s="146"/>
      <c r="J94" s="143"/>
      <c r="K94" s="162"/>
      <c r="L94" s="141"/>
      <c r="M94" s="145"/>
      <c r="N94" s="146"/>
      <c r="O94" s="147"/>
      <c r="P94" s="147"/>
      <c r="Q94" s="138"/>
      <c r="R94" s="138"/>
    </row>
    <row r="95" s="95" customFormat="true" ht="15" hidden="false" customHeight="false" outlineLevel="0" collapsed="false">
      <c r="A95" s="149"/>
      <c r="B95" s="157"/>
      <c r="C95" s="158"/>
      <c r="D95" s="159"/>
      <c r="E95" s="160"/>
      <c r="F95" s="161"/>
      <c r="G95" s="161"/>
      <c r="H95" s="146"/>
      <c r="I95" s="146"/>
      <c r="J95" s="143"/>
      <c r="K95" s="162"/>
      <c r="L95" s="141"/>
      <c r="M95" s="145"/>
      <c r="N95" s="146"/>
      <c r="O95" s="147"/>
      <c r="P95" s="147"/>
      <c r="Q95" s="138"/>
      <c r="R95" s="138"/>
    </row>
    <row r="96" s="95" customFormat="true" ht="15" hidden="false" customHeight="false" outlineLevel="0" collapsed="false">
      <c r="A96" s="149"/>
      <c r="B96" s="157"/>
      <c r="C96" s="158"/>
      <c r="D96" s="159"/>
      <c r="E96" s="160"/>
      <c r="F96" s="161"/>
      <c r="G96" s="161"/>
      <c r="H96" s="146"/>
      <c r="I96" s="146"/>
      <c r="J96" s="143"/>
      <c r="K96" s="162"/>
      <c r="L96" s="141"/>
      <c r="M96" s="145"/>
      <c r="N96" s="146"/>
      <c r="O96" s="147"/>
      <c r="P96" s="147"/>
      <c r="Q96" s="138"/>
      <c r="R96" s="138"/>
    </row>
    <row r="97" s="95" customFormat="true" ht="15" hidden="false" customHeight="false" outlineLevel="0" collapsed="false">
      <c r="A97" s="149"/>
      <c r="B97" s="157"/>
      <c r="C97" s="158"/>
      <c r="D97" s="159"/>
      <c r="E97" s="160"/>
      <c r="F97" s="161"/>
      <c r="G97" s="161"/>
      <c r="H97" s="146"/>
      <c r="I97" s="146"/>
      <c r="J97" s="143"/>
      <c r="K97" s="162"/>
      <c r="L97" s="141"/>
      <c r="M97" s="145"/>
      <c r="N97" s="146"/>
      <c r="O97" s="147"/>
      <c r="P97" s="147"/>
      <c r="Q97" s="138"/>
      <c r="R97" s="138"/>
    </row>
    <row r="98" s="95" customFormat="true" ht="15" hidden="false" customHeight="false" outlineLevel="0" collapsed="false">
      <c r="A98" s="149"/>
      <c r="B98" s="157"/>
      <c r="C98" s="158"/>
      <c r="D98" s="159"/>
      <c r="E98" s="160"/>
      <c r="F98" s="161"/>
      <c r="G98" s="161"/>
      <c r="H98" s="146"/>
      <c r="I98" s="146"/>
      <c r="J98" s="143"/>
      <c r="K98" s="162"/>
      <c r="L98" s="141"/>
      <c r="M98" s="145"/>
      <c r="N98" s="146"/>
      <c r="O98" s="147"/>
      <c r="P98" s="147"/>
      <c r="Q98" s="138"/>
      <c r="R98" s="138"/>
    </row>
    <row r="99" s="95" customFormat="true" ht="15" hidden="false" customHeight="false" outlineLevel="0" collapsed="false">
      <c r="A99" s="149"/>
      <c r="B99" s="157"/>
      <c r="C99" s="158"/>
      <c r="D99" s="159"/>
      <c r="E99" s="160"/>
      <c r="F99" s="161"/>
      <c r="G99" s="161"/>
      <c r="H99" s="146"/>
      <c r="I99" s="146"/>
      <c r="J99" s="143"/>
      <c r="K99" s="162"/>
      <c r="L99" s="141"/>
      <c r="M99" s="145"/>
      <c r="N99" s="146"/>
      <c r="O99" s="147"/>
      <c r="P99" s="147"/>
      <c r="Q99" s="138"/>
      <c r="R99" s="138"/>
    </row>
    <row r="100" s="95" customFormat="true" ht="15" hidden="false" customHeight="false" outlineLevel="0" collapsed="false">
      <c r="A100" s="149"/>
      <c r="B100" s="157"/>
      <c r="C100" s="158"/>
      <c r="D100" s="159"/>
      <c r="E100" s="160"/>
      <c r="F100" s="161"/>
      <c r="G100" s="161"/>
      <c r="H100" s="146"/>
      <c r="I100" s="146"/>
      <c r="J100" s="143"/>
      <c r="K100" s="162"/>
      <c r="L100" s="141"/>
      <c r="M100" s="145"/>
      <c r="N100" s="146"/>
      <c r="O100" s="147"/>
      <c r="P100" s="147"/>
      <c r="Q100" s="138"/>
      <c r="R100" s="138"/>
    </row>
    <row r="101" s="95" customFormat="true" ht="15" hidden="false" customHeight="false" outlineLevel="0" collapsed="false">
      <c r="A101" s="149"/>
      <c r="B101" s="157"/>
      <c r="C101" s="158"/>
      <c r="D101" s="159"/>
      <c r="E101" s="160"/>
      <c r="F101" s="161"/>
      <c r="G101" s="161"/>
      <c r="H101" s="146"/>
      <c r="I101" s="146"/>
      <c r="J101" s="143"/>
      <c r="K101" s="162"/>
      <c r="L101" s="141"/>
      <c r="M101" s="145"/>
      <c r="N101" s="146"/>
      <c r="O101" s="147"/>
      <c r="P101" s="147"/>
      <c r="Q101" s="138"/>
      <c r="R101" s="138"/>
    </row>
    <row r="102" s="95" customFormat="true" ht="15" hidden="false" customHeight="false" outlineLevel="0" collapsed="false">
      <c r="A102" s="149"/>
      <c r="B102" s="157"/>
      <c r="C102" s="158"/>
      <c r="D102" s="159"/>
      <c r="E102" s="160"/>
      <c r="F102" s="161"/>
      <c r="G102" s="161"/>
      <c r="H102" s="146"/>
      <c r="I102" s="146"/>
      <c r="J102" s="143"/>
      <c r="K102" s="162"/>
      <c r="L102" s="141"/>
      <c r="M102" s="145"/>
      <c r="N102" s="146"/>
      <c r="O102" s="147"/>
      <c r="P102" s="147"/>
      <c r="Q102" s="138"/>
      <c r="R102" s="138"/>
    </row>
    <row r="103" s="95" customFormat="true" ht="15" hidden="false" customHeight="false" outlineLevel="0" collapsed="false">
      <c r="A103" s="149"/>
      <c r="B103" s="157"/>
      <c r="C103" s="158"/>
      <c r="D103" s="159"/>
      <c r="E103" s="160"/>
      <c r="F103" s="161"/>
      <c r="G103" s="161"/>
      <c r="H103" s="146"/>
      <c r="I103" s="146"/>
      <c r="J103" s="143"/>
      <c r="K103" s="162"/>
      <c r="L103" s="141"/>
      <c r="M103" s="145"/>
      <c r="N103" s="146"/>
      <c r="O103" s="147"/>
      <c r="P103" s="147"/>
      <c r="Q103" s="138"/>
      <c r="R103" s="138"/>
    </row>
    <row r="104" s="95" customFormat="true" ht="15" hidden="false" customHeight="false" outlineLevel="0" collapsed="false">
      <c r="A104" s="149"/>
      <c r="B104" s="157"/>
      <c r="C104" s="158"/>
      <c r="D104" s="159"/>
      <c r="E104" s="160"/>
      <c r="F104" s="161"/>
      <c r="G104" s="161"/>
      <c r="H104" s="146"/>
      <c r="I104" s="146"/>
      <c r="J104" s="143"/>
      <c r="K104" s="162"/>
      <c r="L104" s="141"/>
      <c r="M104" s="145"/>
      <c r="N104" s="146"/>
      <c r="O104" s="147"/>
      <c r="P104" s="147"/>
      <c r="Q104" s="138"/>
      <c r="R104" s="138"/>
    </row>
    <row r="105" s="95" customFormat="true" ht="15" hidden="false" customHeight="false" outlineLevel="0" collapsed="false">
      <c r="A105" s="149"/>
      <c r="B105" s="157"/>
      <c r="C105" s="158"/>
      <c r="D105" s="159"/>
      <c r="E105" s="160"/>
      <c r="F105" s="161"/>
      <c r="G105" s="161"/>
      <c r="H105" s="146"/>
      <c r="I105" s="146"/>
      <c r="J105" s="143"/>
      <c r="K105" s="162"/>
      <c r="L105" s="141"/>
      <c r="M105" s="145"/>
      <c r="N105" s="146"/>
      <c r="O105" s="147"/>
      <c r="P105" s="147"/>
      <c r="Q105" s="138"/>
      <c r="R105" s="138"/>
    </row>
    <row r="106" s="95" customFormat="true" ht="15" hidden="false" customHeight="false" outlineLevel="0" collapsed="false">
      <c r="A106" s="149"/>
      <c r="B106" s="157"/>
      <c r="C106" s="158"/>
      <c r="D106" s="159"/>
      <c r="E106" s="160"/>
      <c r="F106" s="161"/>
      <c r="G106" s="161"/>
      <c r="H106" s="146"/>
      <c r="I106" s="146"/>
      <c r="J106" s="143"/>
      <c r="K106" s="162"/>
      <c r="L106" s="141"/>
      <c r="M106" s="145"/>
      <c r="N106" s="146"/>
      <c r="O106" s="147"/>
      <c r="P106" s="147"/>
      <c r="Q106" s="138"/>
      <c r="R106" s="138"/>
    </row>
    <row r="107" s="95" customFormat="true" ht="15" hidden="false" customHeight="false" outlineLevel="0" collapsed="false">
      <c r="A107" s="149"/>
      <c r="B107" s="157"/>
      <c r="C107" s="158"/>
      <c r="D107" s="159"/>
      <c r="E107" s="160"/>
      <c r="F107" s="161"/>
      <c r="G107" s="161"/>
      <c r="H107" s="146"/>
      <c r="I107" s="146"/>
      <c r="J107" s="143"/>
      <c r="K107" s="162"/>
      <c r="L107" s="141"/>
      <c r="M107" s="145"/>
      <c r="N107" s="146"/>
      <c r="O107" s="147"/>
      <c r="P107" s="147"/>
      <c r="Q107" s="138"/>
      <c r="R107" s="138"/>
    </row>
    <row r="108" s="95" customFormat="true" ht="15" hidden="false" customHeight="false" outlineLevel="0" collapsed="false">
      <c r="A108" s="149"/>
      <c r="B108" s="157"/>
      <c r="C108" s="158"/>
      <c r="D108" s="159"/>
      <c r="E108" s="160"/>
      <c r="F108" s="161"/>
      <c r="G108" s="161"/>
      <c r="H108" s="146"/>
      <c r="I108" s="146"/>
      <c r="J108" s="143"/>
      <c r="K108" s="162"/>
      <c r="L108" s="141"/>
      <c r="M108" s="145"/>
      <c r="N108" s="146"/>
      <c r="O108" s="147"/>
      <c r="P108" s="147"/>
      <c r="Q108" s="138"/>
      <c r="R108" s="138"/>
    </row>
    <row r="109" s="95" customFormat="true" ht="15" hidden="false" customHeight="false" outlineLevel="0" collapsed="false">
      <c r="A109" s="149"/>
      <c r="B109" s="157"/>
      <c r="C109" s="158"/>
      <c r="D109" s="159"/>
      <c r="E109" s="160"/>
      <c r="F109" s="161"/>
      <c r="G109" s="161"/>
      <c r="H109" s="146"/>
      <c r="I109" s="146"/>
      <c r="J109" s="143"/>
      <c r="K109" s="162"/>
      <c r="L109" s="141"/>
      <c r="M109" s="145"/>
      <c r="N109" s="146"/>
      <c r="O109" s="147"/>
      <c r="P109" s="147"/>
      <c r="Q109" s="138"/>
      <c r="R109" s="138"/>
    </row>
    <row r="110" s="95" customFormat="true" ht="15" hidden="false" customHeight="false" outlineLevel="0" collapsed="false">
      <c r="A110" s="149"/>
      <c r="B110" s="157"/>
      <c r="C110" s="158"/>
      <c r="D110" s="159"/>
      <c r="E110" s="160"/>
      <c r="F110" s="161"/>
      <c r="G110" s="161"/>
      <c r="H110" s="146"/>
      <c r="I110" s="146"/>
      <c r="J110" s="143"/>
      <c r="K110" s="162"/>
      <c r="L110" s="141"/>
      <c r="M110" s="145"/>
      <c r="N110" s="146"/>
      <c r="O110" s="147"/>
      <c r="P110" s="147"/>
      <c r="Q110" s="138"/>
      <c r="R110" s="138"/>
    </row>
    <row r="111" s="95" customFormat="true" ht="15" hidden="false" customHeight="false" outlineLevel="0" collapsed="false">
      <c r="A111" s="149"/>
      <c r="B111" s="157"/>
      <c r="C111" s="158"/>
      <c r="D111" s="159"/>
      <c r="E111" s="160"/>
      <c r="F111" s="161"/>
      <c r="G111" s="161"/>
      <c r="H111" s="146"/>
      <c r="I111" s="146"/>
      <c r="J111" s="143"/>
      <c r="K111" s="162"/>
      <c r="L111" s="141"/>
      <c r="M111" s="145"/>
      <c r="N111" s="146"/>
      <c r="O111" s="147"/>
      <c r="P111" s="147"/>
      <c r="Q111" s="138"/>
      <c r="R111" s="138"/>
    </row>
    <row r="112" s="95" customFormat="true" ht="15" hidden="false" customHeight="false" outlineLevel="0" collapsed="false">
      <c r="A112" s="149"/>
      <c r="B112" s="157"/>
      <c r="C112" s="158"/>
      <c r="D112" s="159"/>
      <c r="E112" s="160"/>
      <c r="F112" s="161"/>
      <c r="G112" s="161"/>
      <c r="H112" s="146"/>
      <c r="I112" s="146"/>
      <c r="J112" s="143"/>
      <c r="K112" s="162"/>
      <c r="L112" s="141"/>
      <c r="M112" s="145"/>
      <c r="N112" s="146"/>
      <c r="O112" s="147"/>
      <c r="P112" s="147"/>
      <c r="Q112" s="138"/>
      <c r="R112" s="138"/>
    </row>
    <row r="113" s="95" customFormat="true" ht="15" hidden="false" customHeight="false" outlineLevel="0" collapsed="false">
      <c r="A113" s="149"/>
      <c r="B113" s="157"/>
      <c r="C113" s="158"/>
      <c r="D113" s="159"/>
      <c r="E113" s="160"/>
      <c r="F113" s="161"/>
      <c r="G113" s="161"/>
      <c r="H113" s="146"/>
      <c r="I113" s="146"/>
      <c r="J113" s="143"/>
      <c r="K113" s="162"/>
      <c r="L113" s="141"/>
      <c r="M113" s="145"/>
      <c r="N113" s="146"/>
      <c r="O113" s="147"/>
      <c r="P113" s="147"/>
      <c r="Q113" s="138"/>
      <c r="R113" s="138"/>
    </row>
    <row r="114" s="95" customFormat="true" ht="15" hidden="false" customHeight="false" outlineLevel="0" collapsed="false">
      <c r="A114" s="149"/>
      <c r="B114" s="157"/>
      <c r="C114" s="158"/>
      <c r="D114" s="159"/>
      <c r="E114" s="160"/>
      <c r="F114" s="161"/>
      <c r="G114" s="161"/>
      <c r="H114" s="146"/>
      <c r="I114" s="146"/>
      <c r="J114" s="143"/>
      <c r="K114" s="162"/>
      <c r="L114" s="141"/>
      <c r="M114" s="145"/>
      <c r="N114" s="146"/>
      <c r="O114" s="147"/>
      <c r="P114" s="147"/>
      <c r="Q114" s="138"/>
      <c r="R114" s="138"/>
    </row>
    <row r="115" s="95" customFormat="true" ht="15" hidden="false" customHeight="false" outlineLevel="0" collapsed="false">
      <c r="A115" s="149"/>
      <c r="B115" s="157"/>
      <c r="C115" s="158"/>
      <c r="D115" s="159"/>
      <c r="E115" s="160"/>
      <c r="F115" s="161"/>
      <c r="G115" s="161"/>
      <c r="H115" s="146"/>
      <c r="I115" s="146"/>
      <c r="J115" s="143"/>
      <c r="K115" s="162"/>
      <c r="L115" s="141"/>
      <c r="M115" s="145"/>
      <c r="N115" s="146"/>
      <c r="O115" s="147"/>
      <c r="P115" s="147"/>
      <c r="Q115" s="138"/>
      <c r="R115" s="138"/>
    </row>
    <row r="116" s="95" customFormat="true" ht="15" hidden="false" customHeight="false" outlineLevel="0" collapsed="false">
      <c r="A116" s="149"/>
      <c r="B116" s="157"/>
      <c r="C116" s="158"/>
      <c r="D116" s="159"/>
      <c r="E116" s="160"/>
      <c r="F116" s="161"/>
      <c r="G116" s="161"/>
      <c r="H116" s="146"/>
      <c r="I116" s="146"/>
      <c r="J116" s="143"/>
      <c r="K116" s="162"/>
      <c r="L116" s="141"/>
      <c r="M116" s="145"/>
      <c r="N116" s="146"/>
      <c r="O116" s="147"/>
      <c r="P116" s="147"/>
      <c r="Q116" s="138"/>
      <c r="R116" s="138"/>
    </row>
    <row r="117" s="95" customFormat="true" ht="15" hidden="false" customHeight="false" outlineLevel="0" collapsed="false">
      <c r="A117" s="149"/>
      <c r="B117" s="157"/>
      <c r="C117" s="158"/>
      <c r="D117" s="159"/>
      <c r="E117" s="160"/>
      <c r="F117" s="161"/>
      <c r="G117" s="161"/>
      <c r="H117" s="146"/>
      <c r="I117" s="146"/>
      <c r="J117" s="143"/>
      <c r="K117" s="162"/>
      <c r="L117" s="141"/>
      <c r="M117" s="145"/>
      <c r="N117" s="146"/>
      <c r="O117" s="147"/>
      <c r="P117" s="147"/>
      <c r="Q117" s="138"/>
      <c r="R117" s="138"/>
    </row>
    <row r="118" s="95" customFormat="true" ht="15" hidden="false" customHeight="false" outlineLevel="0" collapsed="false">
      <c r="A118" s="149"/>
      <c r="B118" s="157"/>
      <c r="C118" s="158"/>
      <c r="D118" s="159"/>
      <c r="E118" s="160"/>
      <c r="F118" s="161"/>
      <c r="G118" s="161"/>
      <c r="H118" s="146"/>
      <c r="I118" s="146"/>
      <c r="J118" s="143"/>
      <c r="K118" s="162"/>
      <c r="L118" s="141"/>
      <c r="M118" s="145"/>
      <c r="N118" s="146"/>
      <c r="O118" s="147"/>
      <c r="P118" s="147"/>
      <c r="Q118" s="138"/>
      <c r="R118" s="138"/>
    </row>
    <row r="119" s="95" customFormat="true" ht="15" hidden="false" customHeight="false" outlineLevel="0" collapsed="false">
      <c r="A119" s="149"/>
      <c r="B119" s="157"/>
      <c r="C119" s="158"/>
      <c r="D119" s="159"/>
      <c r="E119" s="160"/>
      <c r="F119" s="161"/>
      <c r="G119" s="161"/>
      <c r="H119" s="146"/>
      <c r="I119" s="146"/>
      <c r="J119" s="143"/>
      <c r="K119" s="162"/>
      <c r="L119" s="141"/>
      <c r="M119" s="145"/>
      <c r="N119" s="146"/>
      <c r="O119" s="147"/>
      <c r="P119" s="147"/>
      <c r="Q119" s="138"/>
      <c r="R119" s="138"/>
    </row>
    <row r="120" s="95" customFormat="true" ht="15" hidden="false" customHeight="false" outlineLevel="0" collapsed="false">
      <c r="A120" s="149"/>
      <c r="B120" s="157"/>
      <c r="C120" s="158"/>
      <c r="D120" s="159"/>
      <c r="E120" s="160"/>
      <c r="F120" s="161"/>
      <c r="G120" s="161"/>
      <c r="H120" s="146"/>
      <c r="I120" s="146"/>
      <c r="J120" s="143"/>
      <c r="K120" s="162"/>
      <c r="L120" s="141"/>
      <c r="M120" s="145"/>
      <c r="N120" s="146"/>
      <c r="O120" s="147"/>
      <c r="P120" s="147"/>
      <c r="Q120" s="138"/>
      <c r="R120" s="138"/>
    </row>
    <row r="121" s="95" customFormat="true" ht="15" hidden="false" customHeight="false" outlineLevel="0" collapsed="false">
      <c r="A121" s="149"/>
      <c r="B121" s="157"/>
      <c r="C121" s="158"/>
      <c r="D121" s="159"/>
      <c r="E121" s="160"/>
      <c r="F121" s="161"/>
      <c r="G121" s="161"/>
      <c r="H121" s="146"/>
      <c r="I121" s="146"/>
      <c r="J121" s="143"/>
      <c r="K121" s="162"/>
      <c r="L121" s="141"/>
      <c r="M121" s="145"/>
      <c r="N121" s="146"/>
      <c r="O121" s="147"/>
      <c r="P121" s="147"/>
      <c r="Q121" s="138"/>
      <c r="R121" s="138"/>
    </row>
    <row r="122" s="95" customFormat="true" ht="15" hidden="false" customHeight="false" outlineLevel="0" collapsed="false">
      <c r="A122" s="149"/>
      <c r="B122" s="157"/>
      <c r="C122" s="158"/>
      <c r="D122" s="159"/>
      <c r="E122" s="160"/>
      <c r="F122" s="161"/>
      <c r="G122" s="161"/>
      <c r="H122" s="146"/>
      <c r="I122" s="146"/>
      <c r="J122" s="143"/>
      <c r="K122" s="162"/>
      <c r="L122" s="141"/>
      <c r="M122" s="145"/>
      <c r="N122" s="146"/>
      <c r="O122" s="147"/>
      <c r="P122" s="147"/>
      <c r="Q122" s="138"/>
      <c r="R122" s="138"/>
    </row>
    <row r="123" s="95" customFormat="true" ht="15" hidden="false" customHeight="false" outlineLevel="0" collapsed="false">
      <c r="A123" s="149"/>
      <c r="B123" s="157"/>
      <c r="C123" s="158"/>
      <c r="D123" s="159"/>
      <c r="E123" s="160"/>
      <c r="F123" s="161"/>
      <c r="G123" s="161"/>
      <c r="H123" s="146"/>
      <c r="I123" s="146"/>
      <c r="J123" s="143"/>
      <c r="K123" s="162"/>
      <c r="L123" s="141"/>
      <c r="M123" s="145"/>
      <c r="N123" s="146"/>
      <c r="O123" s="147"/>
      <c r="P123" s="147"/>
      <c r="Q123" s="138"/>
      <c r="R123" s="138"/>
    </row>
    <row r="124" s="95" customFormat="true" ht="15" hidden="false" customHeight="false" outlineLevel="0" collapsed="false">
      <c r="A124" s="149"/>
      <c r="B124" s="157"/>
      <c r="C124" s="158"/>
      <c r="D124" s="159"/>
      <c r="E124" s="160"/>
      <c r="F124" s="161"/>
      <c r="G124" s="161"/>
      <c r="H124" s="146"/>
      <c r="I124" s="146"/>
      <c r="J124" s="143"/>
      <c r="K124" s="162"/>
      <c r="L124" s="141"/>
      <c r="M124" s="145"/>
      <c r="N124" s="146"/>
      <c r="O124" s="147"/>
      <c r="P124" s="147"/>
      <c r="Q124" s="138"/>
      <c r="R124" s="138"/>
    </row>
    <row r="125" s="95" customFormat="true" ht="15" hidden="false" customHeight="false" outlineLevel="0" collapsed="false">
      <c r="A125" s="149"/>
      <c r="B125" s="157"/>
      <c r="C125" s="158"/>
      <c r="D125" s="159"/>
      <c r="E125" s="160"/>
      <c r="F125" s="161"/>
      <c r="G125" s="161"/>
      <c r="H125" s="146"/>
      <c r="I125" s="146"/>
      <c r="J125" s="143"/>
      <c r="K125" s="162"/>
      <c r="L125" s="141"/>
      <c r="M125" s="145"/>
      <c r="N125" s="146"/>
      <c r="O125" s="147"/>
      <c r="P125" s="147"/>
      <c r="Q125" s="138"/>
      <c r="R125" s="138"/>
    </row>
    <row r="126" s="95" customFormat="true" ht="15" hidden="false" customHeight="false" outlineLevel="0" collapsed="false">
      <c r="A126" s="149"/>
      <c r="B126" s="157"/>
      <c r="C126" s="158"/>
      <c r="D126" s="159"/>
      <c r="E126" s="160"/>
      <c r="F126" s="161"/>
      <c r="G126" s="161"/>
      <c r="H126" s="146"/>
      <c r="I126" s="146"/>
      <c r="J126" s="143"/>
      <c r="K126" s="162"/>
      <c r="L126" s="141"/>
      <c r="M126" s="145"/>
      <c r="N126" s="146"/>
      <c r="O126" s="147"/>
      <c r="P126" s="147"/>
      <c r="Q126" s="138"/>
      <c r="R126" s="138"/>
    </row>
    <row r="127" s="95" customFormat="true" ht="15" hidden="false" customHeight="false" outlineLevel="0" collapsed="false">
      <c r="A127" s="149"/>
      <c r="B127" s="157"/>
      <c r="C127" s="158"/>
      <c r="D127" s="159"/>
      <c r="E127" s="160"/>
      <c r="F127" s="161"/>
      <c r="G127" s="161"/>
      <c r="H127" s="146"/>
      <c r="I127" s="146"/>
      <c r="J127" s="143"/>
      <c r="K127" s="162"/>
      <c r="L127" s="141"/>
      <c r="M127" s="145"/>
      <c r="N127" s="146"/>
      <c r="O127" s="147"/>
      <c r="P127" s="147"/>
      <c r="Q127" s="138"/>
      <c r="R127" s="138"/>
    </row>
    <row r="128" s="95" customFormat="true" ht="15" hidden="false" customHeight="false" outlineLevel="0" collapsed="false">
      <c r="A128" s="149"/>
      <c r="B128" s="157"/>
      <c r="C128" s="158"/>
      <c r="D128" s="159"/>
      <c r="E128" s="160"/>
      <c r="F128" s="161"/>
      <c r="G128" s="161"/>
      <c r="H128" s="146"/>
      <c r="I128" s="146"/>
      <c r="J128" s="143"/>
      <c r="K128" s="162"/>
      <c r="L128" s="141"/>
      <c r="M128" s="145"/>
      <c r="N128" s="146"/>
      <c r="O128" s="147"/>
      <c r="P128" s="147"/>
      <c r="Q128" s="138"/>
      <c r="R128" s="138"/>
    </row>
    <row r="129" s="95" customFormat="true" ht="15" hidden="false" customHeight="false" outlineLevel="0" collapsed="false">
      <c r="A129" s="149"/>
      <c r="B129" s="157"/>
      <c r="C129" s="158"/>
      <c r="D129" s="159"/>
      <c r="E129" s="160"/>
      <c r="F129" s="161"/>
      <c r="G129" s="161"/>
      <c r="H129" s="146"/>
      <c r="I129" s="146"/>
      <c r="J129" s="143"/>
      <c r="K129" s="162"/>
      <c r="L129" s="141"/>
      <c r="M129" s="145"/>
      <c r="N129" s="146"/>
      <c r="O129" s="147"/>
      <c r="P129" s="147"/>
      <c r="Q129" s="138"/>
      <c r="R129" s="138"/>
    </row>
    <row r="130" s="95" customFormat="true" ht="15" hidden="false" customHeight="false" outlineLevel="0" collapsed="false">
      <c r="A130" s="149"/>
      <c r="B130" s="157"/>
      <c r="C130" s="158"/>
      <c r="D130" s="159"/>
      <c r="E130" s="160"/>
      <c r="F130" s="161"/>
      <c r="G130" s="161"/>
      <c r="H130" s="146"/>
      <c r="I130" s="146"/>
      <c r="J130" s="143"/>
      <c r="K130" s="162"/>
      <c r="L130" s="141"/>
      <c r="M130" s="145"/>
      <c r="N130" s="146"/>
      <c r="O130" s="147"/>
      <c r="P130" s="147"/>
      <c r="Q130" s="138"/>
      <c r="R130" s="138"/>
    </row>
    <row r="131" s="95" customFormat="true" ht="15" hidden="false" customHeight="false" outlineLevel="0" collapsed="false">
      <c r="A131" s="149"/>
      <c r="B131" s="157"/>
      <c r="C131" s="158"/>
      <c r="D131" s="159"/>
      <c r="E131" s="160"/>
      <c r="F131" s="161"/>
      <c r="G131" s="161"/>
      <c r="H131" s="146"/>
      <c r="I131" s="146"/>
      <c r="J131" s="143"/>
      <c r="K131" s="162"/>
      <c r="L131" s="141"/>
      <c r="M131" s="145"/>
      <c r="N131" s="146"/>
      <c r="O131" s="147"/>
      <c r="P131" s="147"/>
      <c r="Q131" s="138"/>
      <c r="R131" s="138"/>
    </row>
    <row r="132" s="95" customFormat="true" ht="15" hidden="false" customHeight="false" outlineLevel="0" collapsed="false">
      <c r="A132" s="149"/>
      <c r="B132" s="157"/>
      <c r="C132" s="158"/>
      <c r="D132" s="159"/>
      <c r="E132" s="160"/>
      <c r="F132" s="161"/>
      <c r="G132" s="161"/>
      <c r="H132" s="146"/>
      <c r="I132" s="146"/>
      <c r="J132" s="143"/>
      <c r="K132" s="162"/>
      <c r="L132" s="141"/>
      <c r="M132" s="145"/>
      <c r="N132" s="146"/>
      <c r="O132" s="147"/>
      <c r="P132" s="147"/>
      <c r="Q132" s="138"/>
      <c r="R132" s="138"/>
    </row>
    <row r="133" s="95" customFormat="true" ht="12.75" hidden="false" customHeight="false" outlineLevel="0" collapsed="false">
      <c r="L133" s="97"/>
      <c r="S133" s="98"/>
      <c r="T133" s="98"/>
    </row>
    <row r="134" s="95" customFormat="true" ht="12.75" hidden="false" customHeight="false" outlineLevel="0" collapsed="false">
      <c r="J134" s="163"/>
      <c r="K134" s="163"/>
      <c r="L134" s="97"/>
      <c r="S134" s="98"/>
      <c r="T134" s="98"/>
    </row>
    <row r="135" s="95" customFormat="true" ht="12.75" hidden="false" customHeight="false" outlineLevel="0" collapsed="false">
      <c r="J135" s="96"/>
      <c r="K135" s="96"/>
      <c r="L135" s="97"/>
      <c r="S135" s="98"/>
      <c r="T135" s="98"/>
    </row>
    <row r="1048576" customFormat="false" ht="12.8" hidden="false" customHeight="false" outlineLevel="0" collapsed="false"/>
  </sheetData>
  <mergeCells count="6">
    <mergeCell ref="B1:R1"/>
    <mergeCell ref="B2:R2"/>
    <mergeCell ref="E3:F3"/>
    <mergeCell ref="B4:I4"/>
    <mergeCell ref="J4:M4"/>
    <mergeCell ref="N4:R4"/>
  </mergeCells>
  <conditionalFormatting sqref="I3">
    <cfRule type="containsText" priority="2" operator="containsText" aboveAverage="0" equalAverage="0" bottom="0" percent="0" rank="0" text="Impraticável" dxfId="14">
      <formula>NOT(ISERROR(SEARCH("Impraticável",I3)))</formula>
    </cfRule>
    <cfRule type="containsText" priority="3" operator="containsText" aboveAverage="0" equalAverage="0" bottom="0" percent="0" rank="0" text="Crítico" dxfId="15">
      <formula>NOT(ISERROR(SEARCH("Crítico",I3)))</formula>
    </cfRule>
    <cfRule type="containsText" priority="4" operator="containsText" aboveAverage="0" equalAverage="0" bottom="0" percent="0" rank="0" text="Alto" dxfId="16">
      <formula>NOT(ISERROR(SEARCH("Alto",I3)))</formula>
    </cfRule>
    <cfRule type="containsText" priority="5" operator="containsText" aboveAverage="0" equalAverage="0" bottom="0" percent="0" rank="0" text="Médio" dxfId="17">
      <formula>NOT(ISERROR(SEARCH("Médio",I3)))</formula>
    </cfRule>
    <cfRule type="containsText" priority="6" operator="containsText" aboveAverage="0" equalAverage="0" bottom="0" percent="0" rank="0" text="Baixo" dxfId="18">
      <formula>NOT(ISERROR(SEARCH("Baixo",I3)))</formula>
    </cfRule>
    <cfRule type="containsText" priority="7" operator="containsText" aboveAverage="0" equalAverage="0" bottom="0" percent="0" rank="0" text="Pequeno" dxfId="19">
      <formula>NOT(ISERROR(SEARCH("Pequeno",I3)))</formula>
    </cfRule>
    <cfRule type="cellIs" priority="8" operator="lessThan" aboveAverage="0" equalAverage="0" bottom="0" percent="0" rank="0" text="" dxfId="20">
      <formula>3</formula>
    </cfRule>
  </conditionalFormatting>
  <conditionalFormatting sqref="J11:J32 J6:J7">
    <cfRule type="cellIs" priority="9" operator="between" aboveAverage="0" equalAverage="0" bottom="0" percent="0" rank="0" text="" dxfId="21">
      <formula>#ref!</formula>
      <formula>#ref!</formula>
    </cfRule>
    <cfRule type="cellIs" priority="10" operator="between" aboveAverage="0" equalAverage="0" bottom="0" percent="0" rank="0" text="" dxfId="22">
      <formula>15</formula>
      <formula>25</formula>
    </cfRule>
  </conditionalFormatting>
  <conditionalFormatting sqref="J11:J132 J6:J7">
    <cfRule type="cellIs" priority="11" operator="between" aboveAverage="0" equalAverage="0" bottom="0" percent="0" rank="0" text="" dxfId="23">
      <formula>1</formula>
      <formula>3</formula>
    </cfRule>
  </conditionalFormatting>
  <conditionalFormatting sqref="J7 J11:J132">
    <cfRule type="cellIs" priority="12" operator="between" aboveAverage="0" equalAverage="0" bottom="0" percent="0" rank="0" text="" dxfId="24">
      <formula>#ref!</formula>
      <formula>#ref!</formula>
    </cfRule>
    <cfRule type="cellIs" priority="13" operator="between" aboveAverage="0" equalAverage="0" bottom="0" percent="0" rank="0" text="" dxfId="25">
      <formula>15</formula>
      <formula>25</formula>
    </cfRule>
  </conditionalFormatting>
  <conditionalFormatting sqref="K6:L7 K11:L132 L9">
    <cfRule type="cellIs" priority="14" operator="between" aboveAverage="0" equalAverage="0" bottom="0" percent="0" rank="0" text="" dxfId="26">
      <formula>1</formula>
      <formula>3</formula>
    </cfRule>
  </conditionalFormatting>
  <conditionalFormatting sqref="M6:M7 M11:M132 M9">
    <cfRule type="containsText" priority="15" operator="containsText" aboveAverage="0" equalAverage="0" bottom="0" percent="0" rank="0" text="Risco Impraticável" dxfId="27">
      <formula>NOT(ISERROR(SEARCH("Risco Impraticável",M6)))</formula>
    </cfRule>
    <cfRule type="containsText" priority="16" operator="containsText" aboveAverage="0" equalAverage="0" bottom="0" percent="0" rank="0" text="Risco Crítico" dxfId="28">
      <formula>NOT(ISERROR(SEARCH("Risco Crítico",M6)))</formula>
    </cfRule>
    <cfRule type="containsText" priority="17" operator="containsText" aboveAverage="0" equalAverage="0" bottom="0" percent="0" rank="0" text="Risco Alto" dxfId="29">
      <formula>NOT(ISERROR(SEARCH("Risco Alto",M6)))</formula>
    </cfRule>
    <cfRule type="containsText" priority="18" operator="containsText" aboveAverage="0" equalAverage="0" bottom="0" percent="0" rank="0" text="Risco Médio" dxfId="30">
      <formula>NOT(ISERROR(SEARCH("Risco Médio",M6)))</formula>
    </cfRule>
    <cfRule type="containsText" priority="19" operator="containsText" aboveAverage="0" equalAverage="0" bottom="0" percent="0" rank="0" text="Risco Baixo" dxfId="31">
      <formula>NOT(ISERROR(SEARCH("Risco Baixo",M6)))</formula>
    </cfRule>
    <cfRule type="containsText" priority="20" operator="containsText" aboveAverage="0" equalAverage="0" bottom="0" percent="0" rank="0" text="Risco Muito Baixo" dxfId="32">
      <formula>NOT(ISERROR(SEARCH("Risco Muito Baixo",M6)))</formula>
    </cfRule>
  </conditionalFormatting>
  <conditionalFormatting sqref="J9">
    <cfRule type="cellIs" priority="21" operator="between" aboveAverage="0" equalAverage="0" bottom="0" percent="0" rank="0" text="" dxfId="33">
      <formula>#ref!</formula>
      <formula>#ref!</formula>
    </cfRule>
    <cfRule type="cellIs" priority="22" operator="between" aboveAverage="0" equalAverage="0" bottom="0" percent="0" rank="0" text="" dxfId="34">
      <formula>15</formula>
      <formula>25</formula>
    </cfRule>
  </conditionalFormatting>
  <conditionalFormatting sqref="J9">
    <cfRule type="cellIs" priority="23" operator="between" aboveAverage="0" equalAverage="0" bottom="0" percent="0" rank="0" text="" dxfId="35">
      <formula>1</formula>
      <formula>3</formula>
    </cfRule>
  </conditionalFormatting>
  <conditionalFormatting sqref="J9">
    <cfRule type="cellIs" priority="24" operator="between" aboveAverage="0" equalAverage="0" bottom="0" percent="0" rank="0" text="" dxfId="36">
      <formula>#ref!</formula>
      <formula>#ref!</formula>
    </cfRule>
    <cfRule type="cellIs" priority="25" operator="between" aboveAverage="0" equalAverage="0" bottom="0" percent="0" rank="0" text="" dxfId="37">
      <formula>15</formula>
      <formula>25</formula>
    </cfRule>
  </conditionalFormatting>
  <conditionalFormatting sqref="K9">
    <cfRule type="cellIs" priority="26" operator="between" aboveAverage="0" equalAverage="0" bottom="0" percent="0" rank="0" text="" dxfId="38">
      <formula>1</formula>
      <formula>3</formula>
    </cfRule>
  </conditionalFormatting>
  <conditionalFormatting sqref="J8">
    <cfRule type="cellIs" priority="27" operator="between" aboveAverage="0" equalAverage="0" bottom="0" percent="0" rank="0" text="" dxfId="39">
      <formula>#ref!</formula>
      <formula>#ref!</formula>
    </cfRule>
    <cfRule type="cellIs" priority="28" operator="between" aboveAverage="0" equalAverage="0" bottom="0" percent="0" rank="0" text="" dxfId="40">
      <formula>15</formula>
      <formula>25</formula>
    </cfRule>
  </conditionalFormatting>
  <conditionalFormatting sqref="J6">
    <cfRule type="cellIs" priority="29" operator="between" aboveAverage="0" equalAverage="0" bottom="0" percent="0" rank="0" text="" dxfId="41">
      <formula>#ref!</formula>
      <formula>#ref!</formula>
    </cfRule>
    <cfRule type="cellIs" priority="30" operator="between" aboveAverage="0" equalAverage="0" bottom="0" percent="0" rank="0" text="" dxfId="42">
      <formula>15</formula>
      <formula>25</formula>
    </cfRule>
  </conditionalFormatting>
  <conditionalFormatting sqref="J8">
    <cfRule type="cellIs" priority="31" operator="between" aboveAverage="0" equalAverage="0" bottom="0" percent="0" rank="0" text="" dxfId="43">
      <formula>1</formula>
      <formula>3</formula>
    </cfRule>
  </conditionalFormatting>
  <conditionalFormatting sqref="J8">
    <cfRule type="cellIs" priority="32" operator="between" aboveAverage="0" equalAverage="0" bottom="0" percent="0" rank="0" text="" dxfId="44">
      <formula>#ref!</formula>
      <formula>#ref!</formula>
    </cfRule>
    <cfRule type="cellIs" priority="33" operator="between" aboveAverage="0" equalAverage="0" bottom="0" percent="0" rank="0" text="" dxfId="45">
      <formula>15</formula>
      <formula>25</formula>
    </cfRule>
  </conditionalFormatting>
  <conditionalFormatting sqref="K8:L8">
    <cfRule type="cellIs" priority="34" operator="between" aboveAverage="0" equalAverage="0" bottom="0" percent="0" rank="0" text="" dxfId="46">
      <formula>1</formula>
      <formula>3</formula>
    </cfRule>
  </conditionalFormatting>
  <conditionalFormatting sqref="M8">
    <cfRule type="containsText" priority="35" operator="containsText" aboveAverage="0" equalAverage="0" bottom="0" percent="0" rank="0" text="Risco Impraticável" dxfId="47">
      <formula>NOT(ISERROR(SEARCH("Risco Impraticável",M8)))</formula>
    </cfRule>
    <cfRule type="containsText" priority="36" operator="containsText" aboveAverage="0" equalAverage="0" bottom="0" percent="0" rank="0" text="Risco Crítico" dxfId="48">
      <formula>NOT(ISERROR(SEARCH("Risco Crítico",M8)))</formula>
    </cfRule>
    <cfRule type="containsText" priority="37" operator="containsText" aboveAverage="0" equalAverage="0" bottom="0" percent="0" rank="0" text="Risco Alto" dxfId="49">
      <formula>NOT(ISERROR(SEARCH("Risco Alto",M8)))</formula>
    </cfRule>
    <cfRule type="containsText" priority="38" operator="containsText" aboveAverage="0" equalAverage="0" bottom="0" percent="0" rank="0" text="Risco Médio" dxfId="50">
      <formula>NOT(ISERROR(SEARCH("Risco Médio",M8)))</formula>
    </cfRule>
    <cfRule type="containsText" priority="39" operator="containsText" aboveAverage="0" equalAverage="0" bottom="0" percent="0" rank="0" text="Risco Baixo" dxfId="51">
      <formula>NOT(ISERROR(SEARCH("Risco Baixo",M8)))</formula>
    </cfRule>
    <cfRule type="containsText" priority="40" operator="containsText" aboveAverage="0" equalAverage="0" bottom="0" percent="0" rank="0" text="Risco Muito Baixo" dxfId="52">
      <formula>NOT(ISERROR(SEARCH("Risco Muito Baixo",M8)))</formula>
    </cfRule>
  </conditionalFormatting>
  <conditionalFormatting sqref="J10">
    <cfRule type="cellIs" priority="41" operator="between" aboveAverage="0" equalAverage="0" bottom="0" percent="0" rank="0" text="" dxfId="53">
      <formula>#ref!</formula>
      <formula>#ref!</formula>
    </cfRule>
    <cfRule type="cellIs" priority="42" operator="between" aboveAverage="0" equalAverage="0" bottom="0" percent="0" rank="0" text="" dxfId="54">
      <formula>15</formula>
      <formula>25</formula>
    </cfRule>
  </conditionalFormatting>
  <conditionalFormatting sqref="J10">
    <cfRule type="cellIs" priority="43" operator="between" aboveAverage="0" equalAverage="0" bottom="0" percent="0" rank="0" text="" dxfId="55">
      <formula>1</formula>
      <formula>3</formula>
    </cfRule>
  </conditionalFormatting>
  <conditionalFormatting sqref="J10">
    <cfRule type="cellIs" priority="44" operator="between" aboveAverage="0" equalAverage="0" bottom="0" percent="0" rank="0" text="" dxfId="56">
      <formula>#ref!</formula>
      <formula>#ref!</formula>
    </cfRule>
    <cfRule type="cellIs" priority="45" operator="between" aboveAverage="0" equalAverage="0" bottom="0" percent="0" rank="0" text="" dxfId="57">
      <formula>15</formula>
      <formula>25</formula>
    </cfRule>
  </conditionalFormatting>
  <conditionalFormatting sqref="K10:L10">
    <cfRule type="cellIs" priority="46" operator="between" aboveAverage="0" equalAverage="0" bottom="0" percent="0" rank="0" text="" dxfId="58">
      <formula>1</formula>
      <formula>3</formula>
    </cfRule>
  </conditionalFormatting>
  <conditionalFormatting sqref="M10">
    <cfRule type="containsText" priority="47" operator="containsText" aboveAverage="0" equalAverage="0" bottom="0" percent="0" rank="0" text="Risco Impraticável" dxfId="59">
      <formula>NOT(ISERROR(SEARCH("Risco Impraticável",M10)))</formula>
    </cfRule>
    <cfRule type="containsText" priority="48" operator="containsText" aboveAverage="0" equalAverage="0" bottom="0" percent="0" rank="0" text="Risco Crítico" dxfId="60">
      <formula>NOT(ISERROR(SEARCH("Risco Crítico",M10)))</formula>
    </cfRule>
    <cfRule type="containsText" priority="49" operator="containsText" aboveAverage="0" equalAverage="0" bottom="0" percent="0" rank="0" text="Risco Alto" dxfId="61">
      <formula>NOT(ISERROR(SEARCH("Risco Alto",M10)))</formula>
    </cfRule>
    <cfRule type="containsText" priority="50" operator="containsText" aboveAverage="0" equalAverage="0" bottom="0" percent="0" rank="0" text="Risco Médio" dxfId="62">
      <formula>NOT(ISERROR(SEARCH("Risco Médio",M10)))</formula>
    </cfRule>
    <cfRule type="containsText" priority="51" operator="containsText" aboveAverage="0" equalAverage="0" bottom="0" percent="0" rank="0" text="Risco Baixo" dxfId="63">
      <formula>NOT(ISERROR(SEARCH("Risco Baixo",M10)))</formula>
    </cfRule>
    <cfRule type="containsText" priority="52" operator="containsText" aboveAverage="0" equalAverage="0" bottom="0" percent="0" rank="0" text="Risco Muito Baixo" dxfId="64">
      <formula>NOT(ISERROR(SEARCH("Risco Muito Baixo",M10)))</formula>
    </cfRule>
  </conditionalFormatting>
  <dataValidations count="4">
    <dataValidation allowBlank="true" errorStyle="stop" operator="between" showDropDown="false" showErrorMessage="true" showInputMessage="true" sqref="J6:J132" type="list">
      <formula1>Probabilidade!$D$6:$D$10</formula1>
      <formula2>0</formula2>
    </dataValidation>
    <dataValidation allowBlank="true" errorStyle="stop" operator="between" showDropDown="false" showErrorMessage="true" showInputMessage="true" sqref="K6:K132" type="list">
      <formula1>Impacto!$D$6:$D$10</formula1>
      <formula2>0</formula2>
    </dataValidation>
    <dataValidation allowBlank="true" errorStyle="stop" operator="between" showDropDown="false" showErrorMessage="true" showInputMessage="true" sqref="D6:D132" type="list">
      <formula1>Auxiliares2!$B$7:$B$11</formula1>
      <formula2>0</formula2>
    </dataValidation>
    <dataValidation allowBlank="true" errorStyle="stop" operator="between" showDropDown="false" showErrorMessage="true" showInputMessage="true" sqref="N6:N132" type="list">
      <formula1>Auxiliares!$O$3:$O$7</formula1>
      <formula2>0</formula2>
    </dataValidation>
  </dataValidations>
  <printOptions headings="false" gridLines="false" gridLinesSet="true" horizontalCentered="true" verticalCentered="false"/>
  <pageMargins left="0.236111111111111" right="0.236111111111111" top="1.18125" bottom="0.7875" header="0.315277777777778" footer="0.511811023622047"/>
  <pageSetup paperSize="9" scale="100" fitToWidth="1" fitToHeight="0" pageOrder="downThenOver" orientation="landscape" blackAndWhite="false" draft="false" cellComments="none" horizontalDpi="300" verticalDpi="300" copies="1"/>
  <headerFooter differentFirst="false" differentOddEven="false">
    <oddHeader>&amp;C&amp;"Spranq eco sans,Regular"&amp;48Análise de Riscos
&amp;36Matriz de Riscos</oddHeader>
    <oddFooter/>
  </headerFooter>
  <legacyDrawing r:id="rId2"/>
  <tableParts>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B9BD5"/>
    <pageSetUpPr fitToPage="false"/>
  </sheetPr>
  <dimension ref="A1:Q8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P8" activeCellId="0" sqref="P8"/>
    </sheetView>
  </sheetViews>
  <sheetFormatPr defaultColWidth="9.1484375" defaultRowHeight="12.75" zeroHeight="false" outlineLevelRow="0" outlineLevelCol="0"/>
  <cols>
    <col collapsed="false" customWidth="true" hidden="false" outlineLevel="0" max="1" min="1" style="95" width="4.42"/>
    <col collapsed="false" customWidth="true" hidden="false" outlineLevel="0" max="2" min="2" style="95" width="42.29"/>
    <col collapsed="false" customWidth="true" hidden="false" outlineLevel="0" max="3" min="3" style="95" width="55.86"/>
    <col collapsed="false" customWidth="true" hidden="false" outlineLevel="0" max="4" min="4" style="95" width="32.42"/>
    <col collapsed="false" customWidth="true" hidden="false" outlineLevel="0" max="5" min="5" style="95" width="24.71"/>
    <col collapsed="false" customWidth="true" hidden="true" outlineLevel="0" max="6" min="6" style="95" width="27.15"/>
    <col collapsed="false" customWidth="true" hidden="true" outlineLevel="0" max="7" min="7" style="95" width="20.85"/>
    <col collapsed="false" customWidth="true" hidden="false" outlineLevel="0" max="8" min="8" style="98" width="22.29"/>
    <col collapsed="false" customWidth="true" hidden="false" outlineLevel="0" max="9" min="9" style="95" width="27.86"/>
    <col collapsed="false" customWidth="true" hidden="false" outlineLevel="0" max="10" min="10" style="95" width="54.43"/>
    <col collapsed="false" customWidth="true" hidden="false" outlineLevel="0" max="13" min="11" style="95" width="19.86"/>
    <col collapsed="false" customWidth="true" hidden="false" outlineLevel="0" max="14" min="14" style="95" width="27.29"/>
    <col collapsed="false" customWidth="true" hidden="false" outlineLevel="0" max="15" min="15" style="95" width="26.42"/>
    <col collapsed="false" customWidth="true" hidden="false" outlineLevel="0" max="16" min="16" style="98" width="16.43"/>
    <col collapsed="false" customWidth="true" hidden="false" outlineLevel="0" max="17" min="17" style="95" width="19.42"/>
    <col collapsed="false" customWidth="false" hidden="false" outlineLevel="0" max="1023" min="18" style="95" width="9.14"/>
  </cols>
  <sheetData>
    <row r="1" customFormat="false" ht="23.25" hidden="false" customHeight="false" outlineLevel="0" collapsed="false">
      <c r="A1" s="99"/>
      <c r="B1" s="100"/>
      <c r="C1" s="100"/>
      <c r="D1" s="100"/>
      <c r="E1" s="100"/>
      <c r="F1" s="100"/>
      <c r="G1" s="100"/>
      <c r="H1" s="100"/>
      <c r="I1" s="100"/>
      <c r="J1" s="100"/>
      <c r="K1" s="100"/>
      <c r="L1" s="100"/>
      <c r="M1" s="100"/>
      <c r="N1" s="100"/>
      <c r="O1" s="100"/>
      <c r="P1" s="100"/>
      <c r="Q1" s="100"/>
    </row>
    <row r="2" customFormat="false" ht="70.5" hidden="false" customHeight="true" outlineLevel="0" collapsed="false">
      <c r="A2" s="99"/>
      <c r="B2" s="164"/>
      <c r="C2" s="164"/>
      <c r="D2" s="164"/>
      <c r="E2" s="164"/>
      <c r="F2" s="164"/>
      <c r="G2" s="164"/>
      <c r="H2" s="164"/>
      <c r="I2" s="164"/>
      <c r="J2" s="164"/>
      <c r="K2" s="164"/>
      <c r="L2" s="164"/>
      <c r="M2" s="164"/>
      <c r="N2" s="164"/>
      <c r="O2" s="164"/>
      <c r="P2" s="164"/>
      <c r="Q2" s="164"/>
    </row>
    <row r="3" customFormat="false" ht="36.75" hidden="false" customHeight="true" outlineLevel="0" collapsed="false">
      <c r="A3" s="99"/>
      <c r="B3" s="165"/>
      <c r="C3" s="165"/>
      <c r="D3" s="165"/>
      <c r="E3" s="165"/>
      <c r="F3" s="105" t="n">
        <f aca="false">AVERAGEIF(Tabela1[PxI],"&lt;&gt;0")</f>
        <v>2.33333333333333</v>
      </c>
      <c r="G3" s="107" t="str">
        <f aca="false">IF(F3&lt;='Matriz de Riscos - PxI'!L10,'Matriz de Riscos - PxI'!M10,IF(F3&lt;='Matriz de Riscos - PxI'!L12,'Matriz de Riscos - PxI'!M12,IF(F3&lt;='Matriz de Riscos - PxI'!L15,'Matriz de Riscos - PxI'!M15,IF(F3&lt;='Matriz de Riscos - PxI'!L17,'Matriz de Riscos - PxI'!M17,IF(F3&lt;='Matriz de Riscos - PxI'!L20,'Matriz de Riscos - PxI'!M20,'Matriz de Riscos - PxI'!M21)))))</f>
        <v>Risco Médio</v>
      </c>
      <c r="H3" s="166"/>
      <c r="I3" s="103"/>
      <c r="J3" s="103"/>
      <c r="K3" s="103"/>
      <c r="L3" s="103"/>
      <c r="M3" s="103"/>
      <c r="N3" s="103"/>
      <c r="O3" s="103"/>
      <c r="P3" s="103"/>
      <c r="Q3" s="108"/>
    </row>
    <row r="4" customFormat="false" ht="32.25" hidden="false" customHeight="true" outlineLevel="0" collapsed="false">
      <c r="B4" s="167"/>
      <c r="C4" s="167"/>
      <c r="D4" s="167"/>
      <c r="E4" s="167"/>
      <c r="F4" s="167"/>
      <c r="G4" s="167"/>
      <c r="H4" s="168"/>
      <c r="I4" s="169" t="s">
        <v>143</v>
      </c>
      <c r="J4" s="169"/>
      <c r="K4" s="170" t="s">
        <v>144</v>
      </c>
      <c r="L4" s="170"/>
      <c r="M4" s="170"/>
      <c r="N4" s="171" t="s">
        <v>145</v>
      </c>
      <c r="O4" s="172" t="s">
        <v>146</v>
      </c>
      <c r="P4" s="169" t="s">
        <v>147</v>
      </c>
      <c r="Q4" s="169"/>
    </row>
    <row r="5" customFormat="false" ht="39" hidden="false" customHeight="true" outlineLevel="0" collapsed="false">
      <c r="B5" s="170"/>
      <c r="C5" s="170"/>
      <c r="D5" s="170"/>
      <c r="E5" s="170"/>
      <c r="F5" s="170"/>
      <c r="G5" s="170"/>
      <c r="H5" s="170"/>
      <c r="I5" s="170" t="s">
        <v>148</v>
      </c>
      <c r="J5" s="170"/>
      <c r="K5" s="170"/>
      <c r="L5" s="170"/>
      <c r="M5" s="170"/>
      <c r="N5" s="170"/>
      <c r="O5" s="170"/>
      <c r="P5" s="170"/>
      <c r="Q5" s="170"/>
    </row>
    <row r="6" customFormat="false" ht="29.25" hidden="false" customHeight="true" outlineLevel="0" collapsed="false">
      <c r="B6" s="173"/>
      <c r="C6" s="173"/>
      <c r="D6" s="173"/>
      <c r="E6" s="173"/>
      <c r="F6" s="173"/>
      <c r="G6" s="173"/>
      <c r="H6" s="173"/>
      <c r="I6" s="174" t="s">
        <v>149</v>
      </c>
      <c r="J6" s="174"/>
      <c r="K6" s="174"/>
      <c r="L6" s="174"/>
      <c r="M6" s="174"/>
      <c r="N6" s="174"/>
      <c r="O6" s="174"/>
      <c r="P6" s="174"/>
      <c r="Q6" s="174"/>
    </row>
    <row r="7" customFormat="false" ht="47.25" hidden="false" customHeight="false" outlineLevel="0" collapsed="false">
      <c r="B7" s="175" t="s">
        <v>69</v>
      </c>
      <c r="C7" s="176" t="s">
        <v>71</v>
      </c>
      <c r="D7" s="177" t="s">
        <v>73</v>
      </c>
      <c r="E7" s="178" t="s">
        <v>32</v>
      </c>
      <c r="F7" s="176" t="s">
        <v>150</v>
      </c>
      <c r="G7" s="179" t="s">
        <v>151</v>
      </c>
      <c r="H7" s="180" t="s">
        <v>34</v>
      </c>
      <c r="I7" s="121" t="s">
        <v>40</v>
      </c>
      <c r="J7" s="181" t="s">
        <v>47</v>
      </c>
      <c r="K7" s="182" t="s">
        <v>2</v>
      </c>
      <c r="L7" s="182" t="s">
        <v>50</v>
      </c>
      <c r="M7" s="182" t="s">
        <v>52</v>
      </c>
      <c r="N7" s="182" t="s">
        <v>54</v>
      </c>
      <c r="O7" s="182" t="s">
        <v>56</v>
      </c>
      <c r="P7" s="122" t="s">
        <v>58</v>
      </c>
      <c r="Q7" s="122" t="s">
        <v>35</v>
      </c>
    </row>
    <row r="8" customFormat="false" ht="88.5" hidden="false" customHeight="true" outlineLevel="0" collapsed="false">
      <c r="B8" s="183" t="str">
        <f aca="false">'Matriz de Riscos'!E6</f>
        <v>MÁQUINAS DE AQUECIMENTO</v>
      </c>
      <c r="C8" s="183" t="str">
        <f aca="false">'Matriz de Riscos'!F6</f>
        <v>Envio de material em divergência com o solicitado.</v>
      </c>
      <c r="D8" s="183" t="str">
        <f aca="false">'Matriz de Riscos'!H6</f>
        <v>Identificação de similaridade pelo fornecedor</v>
      </c>
      <c r="E8" s="183" t="str">
        <f aca="false">'Matriz de Riscos'!I6</f>
        <v>Corrigir ou substituir o material pode resultar em custos adicionais para a parte que enviou o material em divergência. Isso pode incluir despesas com transporte, mão de obra e aquisição de novo material.
Perda de Confiança e Credibilidade: O envio de material em divergência pode levar à perda de confiança na capacidade da parte que o enviou em cumprir com os acordos estabelecidos
Não emissão do termo de recebimento definitivo pela Nuclep e concessão de prazo para substituição do item.</v>
      </c>
      <c r="F8" s="183" t="e">
        <f aca="false">'matriz de riscos'!#ref!</f>
        <v>#VALUE!</v>
      </c>
      <c r="G8" s="183" t="e">
        <f aca="false">'matriz de riscos'!#ref!</f>
        <v>#VALUE!</v>
      </c>
      <c r="H8" s="145" t="str">
        <f aca="false">'Matriz de Riscos'!M6</f>
        <v>Risco Muito Baixo</v>
      </c>
      <c r="I8" s="146"/>
      <c r="J8" s="146"/>
      <c r="K8" s="146"/>
      <c r="L8" s="146"/>
      <c r="M8" s="146"/>
      <c r="N8" s="146"/>
      <c r="O8" s="184"/>
      <c r="P8" s="146"/>
      <c r="Q8" s="146"/>
    </row>
    <row r="9" customFormat="false" ht="153" hidden="false" customHeight="true" outlineLevel="0" collapsed="false">
      <c r="B9" s="183" t="e">
        <f aca="false">#REF!</f>
        <v>#REF!</v>
      </c>
      <c r="C9" s="183" t="e">
        <f aca="false">#REF!</f>
        <v>#REF!</v>
      </c>
      <c r="D9" s="183" t="e">
        <f aca="false">#REF!</f>
        <v>#REF!</v>
      </c>
      <c r="E9" s="183" t="e">
        <f aca="false">#REF!</f>
        <v>#REF!</v>
      </c>
      <c r="F9" s="183" t="e">
        <f aca="false">'matriz de riscos'!#ref!</f>
        <v>#VALUE!</v>
      </c>
      <c r="G9" s="183" t="e">
        <f aca="false">'matriz de riscos'!#ref!</f>
        <v>#VALUE!</v>
      </c>
      <c r="H9" s="145" t="e">
        <f aca="false">#REF!</f>
        <v>#REF!</v>
      </c>
      <c r="I9" s="146"/>
      <c r="J9" s="146"/>
      <c r="K9" s="146"/>
      <c r="L9" s="146"/>
      <c r="M9" s="146"/>
      <c r="N9" s="146"/>
      <c r="O9" s="184"/>
      <c r="P9" s="146"/>
      <c r="Q9" s="146"/>
    </row>
    <row r="10" customFormat="false" ht="136.5" hidden="false" customHeight="true" outlineLevel="0" collapsed="false">
      <c r="B10" s="183" t="str">
        <f aca="false">'Matriz de Riscos'!E7</f>
        <v>MÁQUINAS DE AQUECIMENTO</v>
      </c>
      <c r="C10" s="183" t="str">
        <f aca="false">'Matriz de Riscos'!F7</f>
        <v>Atraso na entrega dos produtos</v>
      </c>
      <c r="D10" s="183" t="str">
        <f aca="false">'Matriz de Riscos'!H7</f>
        <v>Problemas no transporte devido a situações adversas como atrasos logísticos, greves ou condições climáticas</v>
      </c>
      <c r="E10" s="183" t="str">
        <f aca="false">'Matriz de Riscos'!I7</f>
        <v>Se o material de escritório é necessário para a conclusão de projetos ou tarefas específicas, o atraso na entrega pode levar a atrasos nessas atividades, o que pode ter um impacto negativo no cumprimento de prazos.
 Isso pode resultar em custos adicionais, que não estavam inicialmente previstos no orçamento. Sanções Contratuais</v>
      </c>
      <c r="F10" s="183" t="e">
        <f aca="false">'matriz de riscos'!#ref!</f>
        <v>#VALUE!</v>
      </c>
      <c r="G10" s="183" t="e">
        <f aca="false">'matriz de riscos'!#ref!</f>
        <v>#VALUE!</v>
      </c>
      <c r="H10" s="145" t="str">
        <f aca="false">'Matriz de Riscos'!M7</f>
        <v>Risco Baixo</v>
      </c>
      <c r="I10" s="146"/>
      <c r="J10" s="146"/>
      <c r="K10" s="146"/>
      <c r="L10" s="146"/>
      <c r="M10" s="146"/>
      <c r="N10" s="146"/>
      <c r="O10" s="184"/>
      <c r="P10" s="146"/>
      <c r="Q10" s="146"/>
    </row>
    <row r="11" customFormat="false" ht="108" hidden="false" customHeight="true" outlineLevel="0" collapsed="false">
      <c r="B11" s="183" t="e">
        <f aca="false">#REF!</f>
        <v>#REF!</v>
      </c>
      <c r="C11" s="183" t="e">
        <f aca="false">#REF!</f>
        <v>#REF!</v>
      </c>
      <c r="D11" s="183" t="e">
        <f aca="false">#REF!</f>
        <v>#REF!</v>
      </c>
      <c r="E11" s="183" t="e">
        <f aca="false">#REF!</f>
        <v>#REF!</v>
      </c>
      <c r="F11" s="183" t="e">
        <f aca="false">'matriz de riscos'!#ref!</f>
        <v>#VALUE!</v>
      </c>
      <c r="G11" s="183" t="e">
        <f aca="false">'matriz de riscos'!#ref!</f>
        <v>#VALUE!</v>
      </c>
      <c r="H11" s="145" t="e">
        <f aca="false">#REF!</f>
        <v>#REF!</v>
      </c>
      <c r="I11" s="146"/>
      <c r="J11" s="146"/>
      <c r="K11" s="146"/>
      <c r="L11" s="146"/>
      <c r="M11" s="146"/>
      <c r="N11" s="146"/>
      <c r="O11" s="184"/>
      <c r="P11" s="146"/>
      <c r="Q11" s="146"/>
    </row>
    <row r="12" customFormat="false" ht="88.5" hidden="false" customHeight="true" outlineLevel="0" collapsed="false">
      <c r="B12" s="183" t="n">
        <f aca="false">'Matriz de Riscos'!E9</f>
        <v>0</v>
      </c>
      <c r="C12" s="183" t="n">
        <f aca="false">'Matriz de Riscos'!F9</f>
        <v>0</v>
      </c>
      <c r="D12" s="183" t="n">
        <f aca="false">'Matriz de Riscos'!H9</f>
        <v>0</v>
      </c>
      <c r="E12" s="183" t="n">
        <f aca="false">'Matriz de Riscos'!I9</f>
        <v>0</v>
      </c>
      <c r="F12" s="183" t="e">
        <f aca="false">'matriz de riscos'!#ref!</f>
        <v>#VALUE!</v>
      </c>
      <c r="G12" s="183" t="e">
        <f aca="false">'matriz de riscos'!#ref!</f>
        <v>#VALUE!</v>
      </c>
      <c r="H12" s="145" t="n">
        <f aca="false">'Matriz de Riscos'!M9</f>
        <v>0</v>
      </c>
      <c r="I12" s="146"/>
      <c r="J12" s="146"/>
      <c r="K12" s="146"/>
      <c r="L12" s="146"/>
      <c r="M12" s="146"/>
      <c r="N12" s="146"/>
      <c r="O12" s="184"/>
      <c r="P12" s="146"/>
      <c r="Q12" s="146"/>
    </row>
    <row r="13" customFormat="false" ht="88.5" hidden="false" customHeight="true" outlineLevel="0" collapsed="false">
      <c r="B13" s="183" t="n">
        <f aca="false">'Matriz de Riscos'!E8</f>
        <v>0</v>
      </c>
      <c r="C13" s="183" t="str">
        <f aca="false">'Matriz de Riscos'!F8</f>
        <v>Não cumprimento da garantia, e/ou assistência técnicas descritas no contrato</v>
      </c>
      <c r="D13" s="183" t="str">
        <f aca="false">'Matriz de Riscos'!H8</f>
        <v>Falha do fornecedor em cumprir os termos acordados do contrato.</v>
      </c>
      <c r="E13" s="183" t="str">
        <f aca="false">'Matriz de Riscos'!I8</f>
        <v>Prejuízo operacional.
Sanções judiciais pertinentes (código de defesa do consumidor etc...)</v>
      </c>
      <c r="F13" s="183" t="e">
        <f aca="false">'matriz de riscos'!#ref!</f>
        <v>#VALUE!</v>
      </c>
      <c r="G13" s="183" t="e">
        <f aca="false">'matriz de riscos'!#ref!</f>
        <v>#VALUE!</v>
      </c>
      <c r="H13" s="145" t="str">
        <f aca="false">'Matriz de Riscos'!M8</f>
        <v>Risco Muito Baixo</v>
      </c>
      <c r="I13" s="146"/>
      <c r="J13" s="146"/>
      <c r="K13" s="146"/>
      <c r="L13" s="146"/>
      <c r="M13" s="146"/>
      <c r="N13" s="146"/>
      <c r="O13" s="184"/>
      <c r="P13" s="146"/>
      <c r="Q13" s="146"/>
    </row>
    <row r="14" customFormat="false" ht="88.5" hidden="false" customHeight="true" outlineLevel="0" collapsed="false">
      <c r="B14" s="183" t="n">
        <f aca="false">'Matriz de Riscos'!E11</f>
        <v>0</v>
      </c>
      <c r="C14" s="183" t="n">
        <f aca="false">'Matriz de Riscos'!F11</f>
        <v>0</v>
      </c>
      <c r="D14" s="183" t="n">
        <f aca="false">'Matriz de Riscos'!H11</f>
        <v>0</v>
      </c>
      <c r="E14" s="183" t="n">
        <f aca="false">'Matriz de Riscos'!I11</f>
        <v>0</v>
      </c>
      <c r="F14" s="183" t="e">
        <f aca="false">'matriz de riscos'!#ref!</f>
        <v>#VALUE!</v>
      </c>
      <c r="G14" s="183" t="e">
        <f aca="false">'matriz de riscos'!#ref!</f>
        <v>#VALUE!</v>
      </c>
      <c r="H14" s="145" t="n">
        <f aca="false">'Matriz de Riscos'!M11</f>
        <v>0</v>
      </c>
      <c r="I14" s="146"/>
      <c r="J14" s="146"/>
      <c r="K14" s="146"/>
      <c r="L14" s="146"/>
      <c r="M14" s="146"/>
      <c r="N14" s="146"/>
      <c r="O14" s="184"/>
      <c r="P14" s="146"/>
      <c r="Q14" s="146"/>
    </row>
    <row r="15" customFormat="false" ht="88.5" hidden="false" customHeight="true" outlineLevel="0" collapsed="false">
      <c r="B15" s="183" t="n">
        <f aca="false">'Matriz de Riscos'!E12</f>
        <v>0</v>
      </c>
      <c r="C15" s="183" t="n">
        <f aca="false">'Matriz de Riscos'!F12</f>
        <v>0</v>
      </c>
      <c r="D15" s="183" t="n">
        <f aca="false">'Matriz de Riscos'!H12</f>
        <v>0</v>
      </c>
      <c r="E15" s="183" t="n">
        <f aca="false">'Matriz de Riscos'!I12</f>
        <v>0</v>
      </c>
      <c r="F15" s="183" t="e">
        <f aca="false">'matriz de riscos'!#ref!</f>
        <v>#VALUE!</v>
      </c>
      <c r="G15" s="183" t="e">
        <f aca="false">'matriz de riscos'!#ref!</f>
        <v>#VALUE!</v>
      </c>
      <c r="H15" s="145" t="n">
        <f aca="false">'Matriz de Riscos'!M12</f>
        <v>0</v>
      </c>
      <c r="I15" s="146"/>
      <c r="J15" s="146"/>
      <c r="K15" s="146"/>
      <c r="L15" s="146"/>
      <c r="M15" s="146"/>
      <c r="N15" s="146"/>
      <c r="O15" s="184"/>
      <c r="P15" s="146"/>
      <c r="Q15" s="146"/>
    </row>
    <row r="16" customFormat="false" ht="88.5" hidden="false" customHeight="true" outlineLevel="0" collapsed="false">
      <c r="B16" s="183" t="n">
        <f aca="false">'Matriz de Riscos'!E13</f>
        <v>0</v>
      </c>
      <c r="C16" s="183" t="n">
        <f aca="false">'Matriz de Riscos'!F13</f>
        <v>0</v>
      </c>
      <c r="D16" s="183" t="n">
        <f aca="false">'Matriz de Riscos'!H13</f>
        <v>0</v>
      </c>
      <c r="E16" s="183" t="n">
        <f aca="false">'Matriz de Riscos'!I13</f>
        <v>0</v>
      </c>
      <c r="F16" s="183" t="e">
        <f aca="false">'matriz de riscos'!#ref!</f>
        <v>#VALUE!</v>
      </c>
      <c r="G16" s="183" t="e">
        <f aca="false">'matriz de riscos'!#ref!</f>
        <v>#VALUE!</v>
      </c>
      <c r="H16" s="145" t="n">
        <f aca="false">'Matriz de Riscos'!M13</f>
        <v>0</v>
      </c>
      <c r="I16" s="146"/>
      <c r="J16" s="146"/>
      <c r="K16" s="146"/>
      <c r="L16" s="146"/>
      <c r="M16" s="146"/>
      <c r="N16" s="146"/>
      <c r="O16" s="184"/>
      <c r="P16" s="146"/>
      <c r="Q16" s="146"/>
    </row>
    <row r="17" customFormat="false" ht="88.5" hidden="false" customHeight="true" outlineLevel="0" collapsed="false">
      <c r="A17" s="185"/>
      <c r="B17" s="183" t="n">
        <f aca="false">'Matriz de Riscos'!E14</f>
        <v>0</v>
      </c>
      <c r="C17" s="183" t="n">
        <f aca="false">'Matriz de Riscos'!F14</f>
        <v>0</v>
      </c>
      <c r="D17" s="183" t="n">
        <f aca="false">'Matriz de Riscos'!H14</f>
        <v>0</v>
      </c>
      <c r="E17" s="183" t="n">
        <f aca="false">'Matriz de Riscos'!I14</f>
        <v>0</v>
      </c>
      <c r="F17" s="183" t="e">
        <f aca="false">'matriz de riscos'!#ref!</f>
        <v>#VALUE!</v>
      </c>
      <c r="G17" s="183" t="e">
        <f aca="false">'matriz de riscos'!#ref!</f>
        <v>#VALUE!</v>
      </c>
      <c r="H17" s="145" t="n">
        <f aca="false">'Matriz de Riscos'!M14</f>
        <v>0</v>
      </c>
      <c r="I17" s="146"/>
      <c r="J17" s="146"/>
      <c r="K17" s="146"/>
      <c r="L17" s="146"/>
      <c r="M17" s="146"/>
      <c r="N17" s="146"/>
      <c r="O17" s="184"/>
      <c r="P17" s="146"/>
      <c r="Q17" s="146"/>
    </row>
    <row r="18" customFormat="false" ht="88.5" hidden="false" customHeight="true" outlineLevel="0" collapsed="false">
      <c r="A18" s="185"/>
      <c r="B18" s="183" t="n">
        <f aca="false">'Matriz de Riscos'!E15</f>
        <v>0</v>
      </c>
      <c r="C18" s="183" t="n">
        <f aca="false">'Matriz de Riscos'!F15</f>
        <v>0</v>
      </c>
      <c r="D18" s="183" t="n">
        <f aca="false">'Matriz de Riscos'!H15</f>
        <v>0</v>
      </c>
      <c r="E18" s="183" t="n">
        <f aca="false">'Matriz de Riscos'!I15</f>
        <v>0</v>
      </c>
      <c r="F18" s="183" t="e">
        <f aca="false">'matriz de riscos'!#ref!</f>
        <v>#VALUE!</v>
      </c>
      <c r="G18" s="183" t="e">
        <f aca="false">'matriz de riscos'!#ref!</f>
        <v>#VALUE!</v>
      </c>
      <c r="H18" s="145" t="n">
        <f aca="false">'Matriz de Riscos'!M15</f>
        <v>0</v>
      </c>
      <c r="I18" s="146"/>
      <c r="J18" s="146"/>
      <c r="K18" s="146"/>
      <c r="L18" s="146"/>
      <c r="M18" s="146"/>
      <c r="N18" s="146"/>
      <c r="O18" s="184"/>
      <c r="P18" s="146"/>
      <c r="Q18" s="146"/>
    </row>
    <row r="19" customFormat="false" ht="88.5" hidden="false" customHeight="true" outlineLevel="0" collapsed="false">
      <c r="B19" s="183" t="n">
        <f aca="false">'Matriz de Riscos'!E16</f>
        <v>0</v>
      </c>
      <c r="C19" s="183" t="n">
        <f aca="false">'Matriz de Riscos'!F16</f>
        <v>0</v>
      </c>
      <c r="D19" s="183" t="n">
        <f aca="false">'Matriz de Riscos'!H16</f>
        <v>0</v>
      </c>
      <c r="E19" s="183" t="n">
        <f aca="false">'Matriz de Riscos'!I16</f>
        <v>0</v>
      </c>
      <c r="F19" s="183" t="e">
        <f aca="false">'matriz de riscos'!#ref!</f>
        <v>#VALUE!</v>
      </c>
      <c r="G19" s="183" t="e">
        <f aca="false">'matriz de riscos'!#ref!</f>
        <v>#VALUE!</v>
      </c>
      <c r="H19" s="145" t="n">
        <f aca="false">'Matriz de Riscos'!M16</f>
        <v>0</v>
      </c>
      <c r="I19" s="146"/>
      <c r="J19" s="146"/>
      <c r="K19" s="146"/>
      <c r="L19" s="146"/>
      <c r="M19" s="146"/>
      <c r="N19" s="146"/>
      <c r="O19" s="184"/>
      <c r="P19" s="146"/>
      <c r="Q19" s="146"/>
    </row>
    <row r="20" customFormat="false" ht="88.5" hidden="false" customHeight="true" outlineLevel="0" collapsed="false">
      <c r="B20" s="183" t="n">
        <f aca="false">'Matriz de Riscos'!E16</f>
        <v>0</v>
      </c>
      <c r="C20" s="183" t="n">
        <f aca="false">'Matriz de Riscos'!F16</f>
        <v>0</v>
      </c>
      <c r="D20" s="183" t="n">
        <f aca="false">'Matriz de Riscos'!H16</f>
        <v>0</v>
      </c>
      <c r="E20" s="183" t="n">
        <f aca="false">'Matriz de Riscos'!I16</f>
        <v>0</v>
      </c>
      <c r="F20" s="183" t="e">
        <f aca="false">'matriz de riscos'!#ref!</f>
        <v>#VALUE!</v>
      </c>
      <c r="G20" s="183" t="e">
        <f aca="false">'matriz de riscos'!#ref!</f>
        <v>#VALUE!</v>
      </c>
      <c r="H20" s="145" t="n">
        <f aca="false">'Matriz de Riscos'!M16</f>
        <v>0</v>
      </c>
      <c r="I20" s="146"/>
      <c r="J20" s="146"/>
      <c r="K20" s="146"/>
      <c r="L20" s="146"/>
      <c r="M20" s="146"/>
      <c r="N20" s="146"/>
      <c r="O20" s="184"/>
      <c r="P20" s="146"/>
      <c r="Q20" s="146"/>
    </row>
    <row r="21" customFormat="false" ht="88.5" hidden="false" customHeight="true" outlineLevel="0" collapsed="false">
      <c r="B21" s="183" t="n">
        <f aca="false">'Matriz de Riscos'!E17</f>
        <v>0</v>
      </c>
      <c r="C21" s="183" t="n">
        <f aca="false">'Matriz de Riscos'!F17</f>
        <v>0</v>
      </c>
      <c r="D21" s="183" t="n">
        <f aca="false">'Matriz de Riscos'!H17</f>
        <v>0</v>
      </c>
      <c r="E21" s="183" t="n">
        <f aca="false">'Matriz de Riscos'!I17</f>
        <v>0</v>
      </c>
      <c r="F21" s="183" t="e">
        <f aca="false">'matriz de riscos'!#ref!</f>
        <v>#VALUE!</v>
      </c>
      <c r="G21" s="183" t="e">
        <f aca="false">'matriz de riscos'!#ref!</f>
        <v>#VALUE!</v>
      </c>
      <c r="H21" s="145" t="n">
        <f aca="false">'Matriz de Riscos'!M17</f>
        <v>0</v>
      </c>
      <c r="I21" s="146"/>
      <c r="J21" s="146"/>
      <c r="K21" s="146"/>
      <c r="L21" s="146"/>
      <c r="M21" s="146"/>
      <c r="N21" s="146"/>
      <c r="O21" s="184"/>
      <c r="P21" s="146"/>
      <c r="Q21" s="146"/>
    </row>
    <row r="22" customFormat="false" ht="88.5" hidden="false" customHeight="true" outlineLevel="0" collapsed="false">
      <c r="B22" s="183" t="n">
        <f aca="false">'Matriz de Riscos'!E18</f>
        <v>0</v>
      </c>
      <c r="C22" s="183" t="n">
        <f aca="false">'Matriz de Riscos'!F18</f>
        <v>0</v>
      </c>
      <c r="D22" s="183" t="n">
        <f aca="false">'Matriz de Riscos'!H18</f>
        <v>0</v>
      </c>
      <c r="E22" s="183" t="n">
        <f aca="false">'Matriz de Riscos'!I18</f>
        <v>0</v>
      </c>
      <c r="F22" s="183" t="e">
        <f aca="false">'matriz de riscos'!#ref!</f>
        <v>#VALUE!</v>
      </c>
      <c r="G22" s="183" t="e">
        <f aca="false">'matriz de riscos'!#ref!</f>
        <v>#VALUE!</v>
      </c>
      <c r="H22" s="145" t="n">
        <f aca="false">'Matriz de Riscos'!M18</f>
        <v>0</v>
      </c>
      <c r="I22" s="146"/>
      <c r="J22" s="146"/>
      <c r="K22" s="146"/>
      <c r="L22" s="146"/>
      <c r="M22" s="146"/>
      <c r="N22" s="146"/>
      <c r="O22" s="184"/>
      <c r="P22" s="146"/>
      <c r="Q22" s="146"/>
    </row>
    <row r="23" customFormat="false" ht="88.5" hidden="false" customHeight="true" outlineLevel="0" collapsed="false">
      <c r="B23" s="183" t="n">
        <f aca="false">'Matriz de Riscos'!E19</f>
        <v>0</v>
      </c>
      <c r="C23" s="183" t="n">
        <f aca="false">'Matriz de Riscos'!F19</f>
        <v>0</v>
      </c>
      <c r="D23" s="183" t="n">
        <f aca="false">'Matriz de Riscos'!H19</f>
        <v>0</v>
      </c>
      <c r="E23" s="183" t="n">
        <f aca="false">'Matriz de Riscos'!I19</f>
        <v>0</v>
      </c>
      <c r="F23" s="183" t="e">
        <f aca="false">'matriz de riscos'!#ref!</f>
        <v>#VALUE!</v>
      </c>
      <c r="G23" s="183" t="e">
        <f aca="false">'matriz de riscos'!#ref!</f>
        <v>#VALUE!</v>
      </c>
      <c r="H23" s="145" t="n">
        <f aca="false">'Matriz de Riscos'!M19</f>
        <v>0</v>
      </c>
      <c r="I23" s="146"/>
      <c r="J23" s="146"/>
      <c r="K23" s="146"/>
      <c r="L23" s="146"/>
      <c r="M23" s="146"/>
      <c r="N23" s="146"/>
      <c r="O23" s="184"/>
      <c r="P23" s="146"/>
      <c r="Q23" s="146"/>
    </row>
    <row r="24" customFormat="false" ht="88.5" hidden="false" customHeight="true" outlineLevel="0" collapsed="false">
      <c r="B24" s="183" t="n">
        <f aca="false">'Matriz de Riscos'!E20</f>
        <v>0</v>
      </c>
      <c r="C24" s="183" t="n">
        <f aca="false">'Matriz de Riscos'!F20</f>
        <v>0</v>
      </c>
      <c r="D24" s="183" t="n">
        <f aca="false">'Matriz de Riscos'!H20</f>
        <v>0</v>
      </c>
      <c r="E24" s="183" t="n">
        <f aca="false">'Matriz de Riscos'!I20</f>
        <v>0</v>
      </c>
      <c r="F24" s="183" t="e">
        <f aca="false">'matriz de riscos'!#ref!</f>
        <v>#VALUE!</v>
      </c>
      <c r="G24" s="183" t="e">
        <f aca="false">'matriz de riscos'!#ref!</f>
        <v>#VALUE!</v>
      </c>
      <c r="H24" s="145" t="n">
        <f aca="false">'Matriz de Riscos'!M20</f>
        <v>0</v>
      </c>
      <c r="I24" s="146"/>
      <c r="J24" s="146"/>
      <c r="K24" s="146"/>
      <c r="L24" s="146"/>
      <c r="M24" s="146"/>
      <c r="N24" s="146"/>
      <c r="O24" s="184"/>
      <c r="P24" s="146"/>
      <c r="Q24" s="146"/>
    </row>
    <row r="25" customFormat="false" ht="88.5" hidden="false" customHeight="true" outlineLevel="0" collapsed="false">
      <c r="B25" s="183" t="n">
        <f aca="false">'Matriz de Riscos'!E21</f>
        <v>0</v>
      </c>
      <c r="C25" s="183" t="n">
        <f aca="false">'Matriz de Riscos'!F21</f>
        <v>0</v>
      </c>
      <c r="D25" s="183" t="n">
        <f aca="false">'Matriz de Riscos'!H21</f>
        <v>0</v>
      </c>
      <c r="E25" s="183" t="n">
        <f aca="false">'Matriz de Riscos'!I21</f>
        <v>0</v>
      </c>
      <c r="F25" s="183" t="e">
        <f aca="false">'matriz de riscos'!#ref!</f>
        <v>#VALUE!</v>
      </c>
      <c r="G25" s="183" t="e">
        <f aca="false">'matriz de riscos'!#ref!</f>
        <v>#VALUE!</v>
      </c>
      <c r="H25" s="145" t="n">
        <f aca="false">'Matriz de Riscos'!M21</f>
        <v>0</v>
      </c>
      <c r="I25" s="146"/>
      <c r="J25" s="146"/>
      <c r="K25" s="146"/>
      <c r="L25" s="146"/>
      <c r="M25" s="146"/>
      <c r="N25" s="146"/>
      <c r="O25" s="184"/>
      <c r="P25" s="146"/>
      <c r="Q25" s="146"/>
    </row>
    <row r="26" customFormat="false" ht="88.5" hidden="false" customHeight="true" outlineLevel="0" collapsed="false">
      <c r="B26" s="183" t="n">
        <f aca="false">'Matriz de Riscos'!E22</f>
        <v>0</v>
      </c>
      <c r="C26" s="183" t="n">
        <f aca="false">'Matriz de Riscos'!F22</f>
        <v>0</v>
      </c>
      <c r="D26" s="183" t="n">
        <f aca="false">'Matriz de Riscos'!H22</f>
        <v>0</v>
      </c>
      <c r="E26" s="183" t="n">
        <f aca="false">'Matriz de Riscos'!I22</f>
        <v>0</v>
      </c>
      <c r="F26" s="183" t="e">
        <f aca="false">'matriz de riscos'!#ref!</f>
        <v>#VALUE!</v>
      </c>
      <c r="G26" s="183" t="e">
        <f aca="false">'matriz de riscos'!#ref!</f>
        <v>#VALUE!</v>
      </c>
      <c r="H26" s="145" t="n">
        <f aca="false">'Matriz de Riscos'!M22</f>
        <v>0</v>
      </c>
      <c r="I26" s="146"/>
      <c r="J26" s="146"/>
      <c r="K26" s="146"/>
      <c r="L26" s="146"/>
      <c r="M26" s="146"/>
      <c r="N26" s="146"/>
      <c r="O26" s="184"/>
      <c r="P26" s="146"/>
      <c r="Q26" s="146"/>
    </row>
    <row r="27" customFormat="false" ht="88.5" hidden="false" customHeight="true" outlineLevel="0" collapsed="false">
      <c r="B27" s="183" t="n">
        <f aca="false">'Matriz de Riscos'!E23</f>
        <v>0</v>
      </c>
      <c r="C27" s="183" t="n">
        <f aca="false">'Matriz de Riscos'!F23</f>
        <v>0</v>
      </c>
      <c r="D27" s="183" t="n">
        <f aca="false">'Matriz de Riscos'!H23</f>
        <v>0</v>
      </c>
      <c r="E27" s="183" t="n">
        <f aca="false">'Matriz de Riscos'!I23</f>
        <v>0</v>
      </c>
      <c r="F27" s="183" t="e">
        <f aca="false">'matriz de riscos'!#ref!</f>
        <v>#VALUE!</v>
      </c>
      <c r="G27" s="183" t="e">
        <f aca="false">'matriz de riscos'!#ref!</f>
        <v>#VALUE!</v>
      </c>
      <c r="H27" s="145" t="n">
        <f aca="false">'Matriz de Riscos'!M23</f>
        <v>0</v>
      </c>
      <c r="I27" s="146"/>
      <c r="J27" s="146"/>
      <c r="K27" s="146"/>
      <c r="L27" s="146"/>
      <c r="M27" s="146"/>
      <c r="N27" s="146"/>
      <c r="O27" s="184"/>
      <c r="P27" s="146"/>
      <c r="Q27" s="146"/>
    </row>
    <row r="28" customFormat="false" ht="88.5" hidden="false" customHeight="true" outlineLevel="0" collapsed="false">
      <c r="B28" s="183" t="n">
        <f aca="false">'Matriz de Riscos'!E24</f>
        <v>0</v>
      </c>
      <c r="C28" s="183" t="n">
        <f aca="false">'Matriz de Riscos'!F24</f>
        <v>0</v>
      </c>
      <c r="D28" s="183" t="n">
        <f aca="false">'Matriz de Riscos'!H24</f>
        <v>0</v>
      </c>
      <c r="E28" s="183" t="n">
        <f aca="false">'Matriz de Riscos'!I24</f>
        <v>0</v>
      </c>
      <c r="F28" s="183" t="e">
        <f aca="false">'matriz de riscos'!#ref!</f>
        <v>#VALUE!</v>
      </c>
      <c r="G28" s="183" t="e">
        <f aca="false">'matriz de riscos'!#ref!</f>
        <v>#VALUE!</v>
      </c>
      <c r="H28" s="145" t="n">
        <f aca="false">'Matriz de Riscos'!M24</f>
        <v>0</v>
      </c>
      <c r="I28" s="146"/>
      <c r="J28" s="146"/>
      <c r="K28" s="146"/>
      <c r="L28" s="146"/>
      <c r="M28" s="146"/>
      <c r="N28" s="146"/>
      <c r="O28" s="184"/>
      <c r="P28" s="146"/>
      <c r="Q28" s="146"/>
    </row>
    <row r="29" customFormat="false" ht="88.5" hidden="false" customHeight="true" outlineLevel="0" collapsed="false">
      <c r="B29" s="183" t="n">
        <f aca="false">'Matriz de Riscos'!E25</f>
        <v>0</v>
      </c>
      <c r="C29" s="183" t="n">
        <f aca="false">'Matriz de Riscos'!F25</f>
        <v>0</v>
      </c>
      <c r="D29" s="183" t="n">
        <f aca="false">'Matriz de Riscos'!H25</f>
        <v>0</v>
      </c>
      <c r="E29" s="183" t="n">
        <f aca="false">'Matriz de Riscos'!I25</f>
        <v>0</v>
      </c>
      <c r="F29" s="183" t="e">
        <f aca="false">'matriz de riscos'!#ref!</f>
        <v>#VALUE!</v>
      </c>
      <c r="G29" s="183" t="e">
        <f aca="false">'matriz de riscos'!#ref!</f>
        <v>#VALUE!</v>
      </c>
      <c r="H29" s="145" t="n">
        <f aca="false">'Matriz de Riscos'!M25</f>
        <v>0</v>
      </c>
      <c r="I29" s="146"/>
      <c r="J29" s="146"/>
      <c r="K29" s="146"/>
      <c r="L29" s="146"/>
      <c r="M29" s="146"/>
      <c r="N29" s="146"/>
      <c r="O29" s="184"/>
      <c r="P29" s="146"/>
      <c r="Q29" s="146"/>
    </row>
    <row r="30" customFormat="false" ht="88.5" hidden="false" customHeight="true" outlineLevel="0" collapsed="false">
      <c r="B30" s="183" t="n">
        <f aca="false">'Matriz de Riscos'!E26</f>
        <v>0</v>
      </c>
      <c r="C30" s="183" t="n">
        <f aca="false">'Matriz de Riscos'!F26</f>
        <v>0</v>
      </c>
      <c r="D30" s="183" t="n">
        <f aca="false">'Matriz de Riscos'!H26</f>
        <v>0</v>
      </c>
      <c r="E30" s="183" t="n">
        <f aca="false">'Matriz de Riscos'!I26</f>
        <v>0</v>
      </c>
      <c r="F30" s="183" t="e">
        <f aca="false">'matriz de riscos'!#ref!</f>
        <v>#VALUE!</v>
      </c>
      <c r="G30" s="183" t="e">
        <f aca="false">'matriz de riscos'!#ref!</f>
        <v>#VALUE!</v>
      </c>
      <c r="H30" s="145" t="n">
        <f aca="false">'Matriz de Riscos'!M26</f>
        <v>0</v>
      </c>
      <c r="I30" s="146"/>
      <c r="J30" s="146"/>
      <c r="K30" s="146"/>
      <c r="L30" s="146"/>
      <c r="M30" s="146"/>
      <c r="N30" s="146"/>
      <c r="O30" s="184"/>
      <c r="P30" s="146"/>
      <c r="Q30" s="146"/>
    </row>
    <row r="31" customFormat="false" ht="88.5" hidden="false" customHeight="true" outlineLevel="0" collapsed="false">
      <c r="B31" s="183" t="n">
        <f aca="false">'Matriz de Riscos'!E27</f>
        <v>0</v>
      </c>
      <c r="C31" s="183" t="n">
        <f aca="false">'Matriz de Riscos'!F27</f>
        <v>0</v>
      </c>
      <c r="D31" s="183" t="n">
        <f aca="false">'Matriz de Riscos'!H27</f>
        <v>0</v>
      </c>
      <c r="E31" s="183" t="n">
        <f aca="false">'Matriz de Riscos'!I27</f>
        <v>0</v>
      </c>
      <c r="F31" s="183" t="e">
        <f aca="false">'matriz de riscos'!#ref!</f>
        <v>#VALUE!</v>
      </c>
      <c r="G31" s="183" t="e">
        <f aca="false">'matriz de riscos'!#ref!</f>
        <v>#VALUE!</v>
      </c>
      <c r="H31" s="145" t="n">
        <f aca="false">'Matriz de Riscos'!M27</f>
        <v>0</v>
      </c>
      <c r="I31" s="146"/>
      <c r="J31" s="146"/>
      <c r="K31" s="146"/>
      <c r="L31" s="146"/>
      <c r="M31" s="146"/>
      <c r="N31" s="146"/>
      <c r="O31" s="184"/>
      <c r="P31" s="146"/>
      <c r="Q31" s="146"/>
    </row>
    <row r="32" customFormat="false" ht="88.5" hidden="false" customHeight="true" outlineLevel="0" collapsed="false">
      <c r="B32" s="183" t="n">
        <f aca="false">'Matriz de Riscos'!E28</f>
        <v>0</v>
      </c>
      <c r="C32" s="183" t="n">
        <f aca="false">'Matriz de Riscos'!F28</f>
        <v>0</v>
      </c>
      <c r="D32" s="183" t="n">
        <f aca="false">'Matriz de Riscos'!H28</f>
        <v>0</v>
      </c>
      <c r="E32" s="183" t="n">
        <f aca="false">'Matriz de Riscos'!I28</f>
        <v>0</v>
      </c>
      <c r="F32" s="183" t="e">
        <f aca="false">'matriz de riscos'!#ref!</f>
        <v>#VALUE!</v>
      </c>
      <c r="G32" s="183" t="e">
        <f aca="false">'matriz de riscos'!#ref!</f>
        <v>#VALUE!</v>
      </c>
      <c r="H32" s="145" t="n">
        <f aca="false">'Matriz de Riscos'!M28</f>
        <v>0</v>
      </c>
      <c r="I32" s="146"/>
      <c r="J32" s="146"/>
      <c r="K32" s="146"/>
      <c r="L32" s="146"/>
      <c r="M32" s="146"/>
      <c r="N32" s="146"/>
      <c r="O32" s="184"/>
      <c r="P32" s="146"/>
      <c r="Q32" s="146"/>
    </row>
    <row r="33" customFormat="false" ht="88.5" hidden="false" customHeight="true" outlineLevel="0" collapsed="false">
      <c r="B33" s="183" t="n">
        <f aca="false">'Matriz de Riscos'!E29</f>
        <v>0</v>
      </c>
      <c r="C33" s="183" t="n">
        <f aca="false">'Matriz de Riscos'!F29</f>
        <v>0</v>
      </c>
      <c r="D33" s="183" t="n">
        <f aca="false">'Matriz de Riscos'!H29</f>
        <v>0</v>
      </c>
      <c r="E33" s="183" t="n">
        <f aca="false">'Matriz de Riscos'!I29</f>
        <v>0</v>
      </c>
      <c r="F33" s="183" t="e">
        <f aca="false">'matriz de riscos'!#ref!</f>
        <v>#VALUE!</v>
      </c>
      <c r="G33" s="183" t="e">
        <f aca="false">'matriz de riscos'!#ref!</f>
        <v>#VALUE!</v>
      </c>
      <c r="H33" s="145" t="n">
        <f aca="false">'Matriz de Riscos'!M29</f>
        <v>0</v>
      </c>
      <c r="I33" s="146"/>
      <c r="J33" s="146"/>
      <c r="K33" s="146"/>
      <c r="L33" s="146"/>
      <c r="M33" s="146"/>
      <c r="N33" s="146"/>
      <c r="O33" s="184"/>
      <c r="P33" s="146"/>
      <c r="Q33" s="146"/>
    </row>
    <row r="34" customFormat="false" ht="88.5" hidden="false" customHeight="true" outlineLevel="0" collapsed="false">
      <c r="B34" s="183" t="n">
        <f aca="false">'Matriz de Riscos'!E30</f>
        <v>0</v>
      </c>
      <c r="C34" s="183" t="n">
        <f aca="false">'Matriz de Riscos'!F30</f>
        <v>0</v>
      </c>
      <c r="D34" s="183" t="n">
        <f aca="false">'Matriz de Riscos'!H30</f>
        <v>0</v>
      </c>
      <c r="E34" s="183" t="n">
        <f aca="false">'Matriz de Riscos'!I30</f>
        <v>0</v>
      </c>
      <c r="F34" s="183" t="e">
        <f aca="false">'matriz de riscos'!#ref!</f>
        <v>#VALUE!</v>
      </c>
      <c r="G34" s="183" t="e">
        <f aca="false">'matriz de riscos'!#ref!</f>
        <v>#VALUE!</v>
      </c>
      <c r="H34" s="145" t="n">
        <f aca="false">'Matriz de Riscos'!M30</f>
        <v>0</v>
      </c>
      <c r="I34" s="146"/>
      <c r="J34" s="146"/>
      <c r="K34" s="146"/>
      <c r="L34" s="146"/>
      <c r="M34" s="146"/>
      <c r="N34" s="146"/>
      <c r="O34" s="184"/>
      <c r="P34" s="146"/>
      <c r="Q34" s="146"/>
    </row>
    <row r="35" customFormat="false" ht="88.5" hidden="false" customHeight="true" outlineLevel="0" collapsed="false">
      <c r="B35" s="183" t="n">
        <f aca="false">'Matriz de Riscos'!E31</f>
        <v>0</v>
      </c>
      <c r="C35" s="183" t="n">
        <f aca="false">'Matriz de Riscos'!F31</f>
        <v>0</v>
      </c>
      <c r="D35" s="183" t="n">
        <f aca="false">'Matriz de Riscos'!H31</f>
        <v>0</v>
      </c>
      <c r="E35" s="183" t="n">
        <f aca="false">'Matriz de Riscos'!I31</f>
        <v>0</v>
      </c>
      <c r="F35" s="183" t="e">
        <f aca="false">'matriz de riscos'!#ref!</f>
        <v>#VALUE!</v>
      </c>
      <c r="G35" s="183" t="e">
        <f aca="false">'matriz de riscos'!#ref!</f>
        <v>#VALUE!</v>
      </c>
      <c r="H35" s="145" t="n">
        <f aca="false">'Matriz de Riscos'!M31</f>
        <v>0</v>
      </c>
      <c r="I35" s="146"/>
      <c r="J35" s="146"/>
      <c r="K35" s="146"/>
      <c r="L35" s="146"/>
      <c r="M35" s="146"/>
      <c r="N35" s="146"/>
      <c r="O35" s="184"/>
      <c r="P35" s="146"/>
      <c r="Q35" s="146"/>
    </row>
    <row r="36" customFormat="false" ht="88.5" hidden="false" customHeight="true" outlineLevel="0" collapsed="false">
      <c r="B36" s="183" t="n">
        <f aca="false">'Matriz de Riscos'!E32</f>
        <v>0</v>
      </c>
      <c r="C36" s="183" t="n">
        <f aca="false">'Matriz de Riscos'!F32</f>
        <v>0</v>
      </c>
      <c r="D36" s="183" t="n">
        <f aca="false">'Matriz de Riscos'!H32</f>
        <v>0</v>
      </c>
      <c r="E36" s="183" t="n">
        <f aca="false">'Matriz de Riscos'!I32</f>
        <v>0</v>
      </c>
      <c r="F36" s="183" t="e">
        <f aca="false">'matriz de riscos'!#ref!</f>
        <v>#VALUE!</v>
      </c>
      <c r="G36" s="183" t="e">
        <f aca="false">'matriz de riscos'!#ref!</f>
        <v>#VALUE!</v>
      </c>
      <c r="H36" s="145" t="n">
        <f aca="false">'Matriz de Riscos'!M32</f>
        <v>0</v>
      </c>
      <c r="I36" s="146"/>
      <c r="J36" s="146"/>
      <c r="K36" s="146"/>
      <c r="L36" s="146"/>
      <c r="M36" s="146"/>
      <c r="N36" s="146"/>
      <c r="O36" s="184"/>
      <c r="P36" s="146"/>
      <c r="Q36" s="146"/>
    </row>
    <row r="37" customFormat="false" ht="88.5" hidden="false" customHeight="true" outlineLevel="0" collapsed="false">
      <c r="B37" s="183" t="n">
        <f aca="false">'Matriz de Riscos'!E33</f>
        <v>0</v>
      </c>
      <c r="C37" s="183" t="n">
        <f aca="false">'Matriz de Riscos'!F33</f>
        <v>0</v>
      </c>
      <c r="D37" s="183" t="n">
        <f aca="false">'Matriz de Riscos'!H33</f>
        <v>0</v>
      </c>
      <c r="E37" s="183" t="n">
        <f aca="false">'Matriz de Riscos'!I33</f>
        <v>0</v>
      </c>
      <c r="F37" s="183" t="e">
        <f aca="false">'matriz de riscos'!#ref!</f>
        <v>#VALUE!</v>
      </c>
      <c r="G37" s="183" t="e">
        <f aca="false">'matriz de riscos'!#ref!</f>
        <v>#VALUE!</v>
      </c>
      <c r="H37" s="145" t="n">
        <f aca="false">'Matriz de Riscos'!M33</f>
        <v>0</v>
      </c>
      <c r="I37" s="146"/>
      <c r="J37" s="146"/>
      <c r="K37" s="146"/>
      <c r="L37" s="146"/>
      <c r="M37" s="146"/>
      <c r="N37" s="146"/>
      <c r="O37" s="184"/>
      <c r="P37" s="146"/>
      <c r="Q37" s="146"/>
    </row>
    <row r="38" customFormat="false" ht="88.5" hidden="false" customHeight="true" outlineLevel="0" collapsed="false">
      <c r="B38" s="183" t="n">
        <f aca="false">'Matriz de Riscos'!E34</f>
        <v>0</v>
      </c>
      <c r="C38" s="183" t="n">
        <f aca="false">'Matriz de Riscos'!F34</f>
        <v>0</v>
      </c>
      <c r="D38" s="183" t="n">
        <f aca="false">'Matriz de Riscos'!H34</f>
        <v>0</v>
      </c>
      <c r="E38" s="183" t="n">
        <f aca="false">'Matriz de Riscos'!I34</f>
        <v>0</v>
      </c>
      <c r="F38" s="183" t="e">
        <f aca="false">'matriz de riscos'!#ref!</f>
        <v>#VALUE!</v>
      </c>
      <c r="G38" s="183" t="e">
        <f aca="false">'matriz de riscos'!#ref!</f>
        <v>#VALUE!</v>
      </c>
      <c r="H38" s="145" t="n">
        <f aca="false">'Matriz de Riscos'!M34</f>
        <v>0</v>
      </c>
      <c r="I38" s="146"/>
      <c r="J38" s="146"/>
      <c r="K38" s="146"/>
      <c r="L38" s="146"/>
      <c r="M38" s="146"/>
      <c r="N38" s="146"/>
      <c r="O38" s="184"/>
      <c r="P38" s="146"/>
      <c r="Q38" s="146"/>
    </row>
    <row r="39" customFormat="false" ht="88.5" hidden="false" customHeight="true" outlineLevel="0" collapsed="false">
      <c r="B39" s="183" t="n">
        <f aca="false">'Matriz de Riscos'!E35</f>
        <v>0</v>
      </c>
      <c r="C39" s="183" t="n">
        <f aca="false">'Matriz de Riscos'!F35</f>
        <v>0</v>
      </c>
      <c r="D39" s="183" t="n">
        <f aca="false">'Matriz de Riscos'!H35</f>
        <v>0</v>
      </c>
      <c r="E39" s="183" t="n">
        <f aca="false">'Matriz de Riscos'!I35</f>
        <v>0</v>
      </c>
      <c r="F39" s="183" t="e">
        <f aca="false">'matriz de riscos'!#ref!</f>
        <v>#VALUE!</v>
      </c>
      <c r="G39" s="183" t="e">
        <f aca="false">'matriz de riscos'!#ref!</f>
        <v>#VALUE!</v>
      </c>
      <c r="H39" s="145" t="n">
        <f aca="false">'Matriz de Riscos'!M35</f>
        <v>0</v>
      </c>
      <c r="I39" s="146"/>
      <c r="J39" s="146"/>
      <c r="K39" s="146"/>
      <c r="L39" s="146"/>
      <c r="M39" s="146"/>
      <c r="N39" s="146"/>
      <c r="O39" s="184"/>
      <c r="P39" s="146"/>
      <c r="Q39" s="146"/>
    </row>
    <row r="40" customFormat="false" ht="88.5" hidden="false" customHeight="true" outlineLevel="0" collapsed="false">
      <c r="B40" s="183" t="n">
        <f aca="false">'Matriz de Riscos'!E36</f>
        <v>0</v>
      </c>
      <c r="C40" s="183" t="n">
        <f aca="false">'Matriz de Riscos'!F36</f>
        <v>0</v>
      </c>
      <c r="D40" s="183" t="n">
        <f aca="false">'Matriz de Riscos'!H36</f>
        <v>0</v>
      </c>
      <c r="E40" s="183" t="n">
        <f aca="false">'Matriz de Riscos'!I36</f>
        <v>0</v>
      </c>
      <c r="F40" s="183" t="e">
        <f aca="false">'matriz de riscos'!#ref!</f>
        <v>#VALUE!</v>
      </c>
      <c r="G40" s="183" t="e">
        <f aca="false">'matriz de riscos'!#ref!</f>
        <v>#VALUE!</v>
      </c>
      <c r="H40" s="145" t="n">
        <f aca="false">'Matriz de Riscos'!M36</f>
        <v>0</v>
      </c>
      <c r="I40" s="146"/>
      <c r="J40" s="146"/>
      <c r="K40" s="146"/>
      <c r="L40" s="146"/>
      <c r="M40" s="146"/>
      <c r="N40" s="146"/>
      <c r="O40" s="184"/>
      <c r="P40" s="146"/>
      <c r="Q40" s="146"/>
    </row>
    <row r="41" customFormat="false" ht="88.5" hidden="false" customHeight="true" outlineLevel="0" collapsed="false">
      <c r="B41" s="183" t="n">
        <f aca="false">'Matriz de Riscos'!E37</f>
        <v>0</v>
      </c>
      <c r="C41" s="183" t="n">
        <f aca="false">'Matriz de Riscos'!F37</f>
        <v>0</v>
      </c>
      <c r="D41" s="183" t="n">
        <f aca="false">'Matriz de Riscos'!H37</f>
        <v>0</v>
      </c>
      <c r="E41" s="183" t="n">
        <f aca="false">'Matriz de Riscos'!I37</f>
        <v>0</v>
      </c>
      <c r="F41" s="183" t="e">
        <f aca="false">'matriz de riscos'!#ref!</f>
        <v>#VALUE!</v>
      </c>
      <c r="G41" s="183" t="e">
        <f aca="false">'matriz de riscos'!#ref!</f>
        <v>#VALUE!</v>
      </c>
      <c r="H41" s="145" t="n">
        <f aca="false">'Matriz de Riscos'!M37</f>
        <v>0</v>
      </c>
      <c r="I41" s="146"/>
      <c r="J41" s="146"/>
      <c r="K41" s="146"/>
      <c r="L41" s="146"/>
      <c r="M41" s="146"/>
      <c r="N41" s="146"/>
      <c r="O41" s="184"/>
      <c r="P41" s="146"/>
      <c r="Q41" s="146"/>
    </row>
    <row r="42" customFormat="false" ht="88.5" hidden="false" customHeight="true" outlineLevel="0" collapsed="false">
      <c r="B42" s="183" t="n">
        <f aca="false">'Matriz de Riscos'!E38</f>
        <v>0</v>
      </c>
      <c r="C42" s="183" t="n">
        <f aca="false">'Matriz de Riscos'!F38</f>
        <v>0</v>
      </c>
      <c r="D42" s="183" t="n">
        <f aca="false">'Matriz de Riscos'!H38</f>
        <v>0</v>
      </c>
      <c r="E42" s="183" t="n">
        <f aca="false">'Matriz de Riscos'!I38</f>
        <v>0</v>
      </c>
      <c r="F42" s="183" t="e">
        <f aca="false">'matriz de riscos'!#ref!</f>
        <v>#VALUE!</v>
      </c>
      <c r="G42" s="183" t="e">
        <f aca="false">'matriz de riscos'!#ref!</f>
        <v>#VALUE!</v>
      </c>
      <c r="H42" s="145" t="n">
        <f aca="false">'Matriz de Riscos'!M38</f>
        <v>0</v>
      </c>
      <c r="I42" s="146"/>
      <c r="J42" s="146"/>
      <c r="K42" s="146"/>
      <c r="L42" s="146"/>
      <c r="M42" s="146"/>
      <c r="N42" s="146"/>
      <c r="O42" s="184"/>
      <c r="P42" s="146"/>
      <c r="Q42" s="146"/>
    </row>
    <row r="43" customFormat="false" ht="88.5" hidden="false" customHeight="true" outlineLevel="0" collapsed="false">
      <c r="B43" s="183" t="n">
        <f aca="false">'Matriz de Riscos'!E39</f>
        <v>0</v>
      </c>
      <c r="C43" s="183" t="n">
        <f aca="false">'Matriz de Riscos'!F39</f>
        <v>0</v>
      </c>
      <c r="D43" s="183" t="n">
        <f aca="false">'Matriz de Riscos'!H39</f>
        <v>0</v>
      </c>
      <c r="E43" s="183" t="n">
        <f aca="false">'Matriz de Riscos'!I39</f>
        <v>0</v>
      </c>
      <c r="F43" s="183" t="e">
        <f aca="false">'matriz de riscos'!#ref!</f>
        <v>#VALUE!</v>
      </c>
      <c r="G43" s="183" t="e">
        <f aca="false">'matriz de riscos'!#ref!</f>
        <v>#VALUE!</v>
      </c>
      <c r="H43" s="145" t="n">
        <f aca="false">'Matriz de Riscos'!M39</f>
        <v>0</v>
      </c>
      <c r="I43" s="146"/>
      <c r="J43" s="146"/>
      <c r="K43" s="146"/>
      <c r="L43" s="146"/>
      <c r="M43" s="146"/>
      <c r="N43" s="146"/>
      <c r="O43" s="184"/>
      <c r="P43" s="146"/>
      <c r="Q43" s="146"/>
    </row>
    <row r="44" customFormat="false" ht="88.5" hidden="false" customHeight="true" outlineLevel="0" collapsed="false">
      <c r="B44" s="183" t="n">
        <f aca="false">'Matriz de Riscos'!E40</f>
        <v>0</v>
      </c>
      <c r="C44" s="183" t="n">
        <f aca="false">'Matriz de Riscos'!F40</f>
        <v>0</v>
      </c>
      <c r="D44" s="183" t="n">
        <f aca="false">'Matriz de Riscos'!H40</f>
        <v>0</v>
      </c>
      <c r="E44" s="183" t="n">
        <f aca="false">'Matriz de Riscos'!I40</f>
        <v>0</v>
      </c>
      <c r="F44" s="183" t="e">
        <f aca="false">'matriz de riscos'!#ref!</f>
        <v>#VALUE!</v>
      </c>
      <c r="G44" s="183" t="e">
        <f aca="false">'matriz de riscos'!#ref!</f>
        <v>#VALUE!</v>
      </c>
      <c r="H44" s="145" t="n">
        <f aca="false">'Matriz de Riscos'!M40</f>
        <v>0</v>
      </c>
      <c r="I44" s="146"/>
      <c r="J44" s="146"/>
      <c r="K44" s="146"/>
      <c r="L44" s="146"/>
      <c r="M44" s="146"/>
      <c r="N44" s="146"/>
      <c r="O44" s="184"/>
      <c r="P44" s="146"/>
      <c r="Q44" s="146"/>
    </row>
    <row r="45" customFormat="false" ht="88.5" hidden="false" customHeight="true" outlineLevel="0" collapsed="false">
      <c r="B45" s="183" t="n">
        <f aca="false">'Matriz de Riscos'!E41</f>
        <v>0</v>
      </c>
      <c r="C45" s="183" t="n">
        <f aca="false">'Matriz de Riscos'!F41</f>
        <v>0</v>
      </c>
      <c r="D45" s="183" t="n">
        <f aca="false">'Matriz de Riscos'!H41</f>
        <v>0</v>
      </c>
      <c r="E45" s="183" t="n">
        <f aca="false">'Matriz de Riscos'!I41</f>
        <v>0</v>
      </c>
      <c r="F45" s="183" t="e">
        <f aca="false">'matriz de riscos'!#ref!</f>
        <v>#VALUE!</v>
      </c>
      <c r="G45" s="183" t="e">
        <f aca="false">'matriz de riscos'!#ref!</f>
        <v>#VALUE!</v>
      </c>
      <c r="H45" s="145" t="n">
        <f aca="false">'Matriz de Riscos'!M41</f>
        <v>0</v>
      </c>
      <c r="I45" s="146"/>
      <c r="J45" s="146"/>
      <c r="K45" s="146"/>
      <c r="L45" s="146"/>
      <c r="M45" s="146"/>
      <c r="N45" s="146"/>
      <c r="O45" s="184"/>
      <c r="P45" s="146"/>
      <c r="Q45" s="146"/>
    </row>
    <row r="46" customFormat="false" ht="88.5" hidden="false" customHeight="true" outlineLevel="0" collapsed="false">
      <c r="B46" s="183" t="n">
        <f aca="false">'Matriz de Riscos'!E42</f>
        <v>0</v>
      </c>
      <c r="C46" s="183" t="n">
        <f aca="false">'Matriz de Riscos'!F42</f>
        <v>0</v>
      </c>
      <c r="D46" s="183" t="n">
        <f aca="false">'Matriz de Riscos'!H42</f>
        <v>0</v>
      </c>
      <c r="E46" s="183" t="n">
        <f aca="false">'Matriz de Riscos'!I42</f>
        <v>0</v>
      </c>
      <c r="F46" s="183" t="e">
        <f aca="false">'matriz de riscos'!#ref!</f>
        <v>#VALUE!</v>
      </c>
      <c r="G46" s="183" t="e">
        <f aca="false">'matriz de riscos'!#ref!</f>
        <v>#VALUE!</v>
      </c>
      <c r="H46" s="145" t="n">
        <f aca="false">'Matriz de Riscos'!M42</f>
        <v>0</v>
      </c>
      <c r="I46" s="146"/>
      <c r="J46" s="146"/>
      <c r="K46" s="146"/>
      <c r="L46" s="146"/>
      <c r="M46" s="146"/>
      <c r="N46" s="146"/>
      <c r="O46" s="184"/>
      <c r="P46" s="146"/>
      <c r="Q46" s="146"/>
    </row>
    <row r="47" customFormat="false" ht="88.5" hidden="false" customHeight="true" outlineLevel="0" collapsed="false">
      <c r="B47" s="183" t="n">
        <f aca="false">'Matriz de Riscos'!E43</f>
        <v>0</v>
      </c>
      <c r="C47" s="183" t="n">
        <f aca="false">'Matriz de Riscos'!F43</f>
        <v>0</v>
      </c>
      <c r="D47" s="183" t="n">
        <f aca="false">'Matriz de Riscos'!H43</f>
        <v>0</v>
      </c>
      <c r="E47" s="183" t="n">
        <f aca="false">'Matriz de Riscos'!I43</f>
        <v>0</v>
      </c>
      <c r="F47" s="183" t="e">
        <f aca="false">'matriz de riscos'!#ref!</f>
        <v>#VALUE!</v>
      </c>
      <c r="G47" s="183" t="e">
        <f aca="false">'matriz de riscos'!#ref!</f>
        <v>#VALUE!</v>
      </c>
      <c r="H47" s="145" t="n">
        <f aca="false">'Matriz de Riscos'!M43</f>
        <v>0</v>
      </c>
      <c r="I47" s="146"/>
      <c r="J47" s="146"/>
      <c r="K47" s="146"/>
      <c r="L47" s="146"/>
      <c r="M47" s="146"/>
      <c r="N47" s="146"/>
      <c r="O47" s="184"/>
      <c r="P47" s="146"/>
      <c r="Q47" s="146"/>
    </row>
    <row r="48" customFormat="false" ht="88.5" hidden="false" customHeight="true" outlineLevel="0" collapsed="false">
      <c r="B48" s="183" t="n">
        <f aca="false">'Matriz de Riscos'!E44</f>
        <v>0</v>
      </c>
      <c r="C48" s="183" t="n">
        <f aca="false">'Matriz de Riscos'!F44</f>
        <v>0</v>
      </c>
      <c r="D48" s="183" t="n">
        <f aca="false">'Matriz de Riscos'!H44</f>
        <v>0</v>
      </c>
      <c r="E48" s="183" t="n">
        <f aca="false">'Matriz de Riscos'!I44</f>
        <v>0</v>
      </c>
      <c r="F48" s="183" t="e">
        <f aca="false">'matriz de riscos'!#ref!</f>
        <v>#VALUE!</v>
      </c>
      <c r="G48" s="183" t="e">
        <f aca="false">'matriz de riscos'!#ref!</f>
        <v>#VALUE!</v>
      </c>
      <c r="H48" s="145" t="n">
        <f aca="false">'Matriz de Riscos'!M44</f>
        <v>0</v>
      </c>
      <c r="I48" s="146"/>
      <c r="J48" s="146"/>
      <c r="K48" s="146"/>
      <c r="L48" s="146"/>
      <c r="M48" s="146"/>
      <c r="N48" s="146"/>
      <c r="O48" s="184"/>
      <c r="P48" s="146"/>
      <c r="Q48" s="146"/>
    </row>
    <row r="49" customFormat="false" ht="88.5" hidden="false" customHeight="true" outlineLevel="0" collapsed="false">
      <c r="B49" s="183" t="n">
        <f aca="false">'Matriz de Riscos'!E45</f>
        <v>0</v>
      </c>
      <c r="C49" s="183" t="n">
        <f aca="false">'Matriz de Riscos'!F45</f>
        <v>0</v>
      </c>
      <c r="D49" s="183" t="n">
        <f aca="false">'Matriz de Riscos'!H45</f>
        <v>0</v>
      </c>
      <c r="E49" s="183" t="n">
        <f aca="false">'Matriz de Riscos'!I45</f>
        <v>0</v>
      </c>
      <c r="F49" s="183" t="e">
        <f aca="false">'matriz de riscos'!#ref!</f>
        <v>#VALUE!</v>
      </c>
      <c r="G49" s="183" t="e">
        <f aca="false">'matriz de riscos'!#ref!</f>
        <v>#VALUE!</v>
      </c>
      <c r="H49" s="145" t="n">
        <f aca="false">'Matriz de Riscos'!M45</f>
        <v>0</v>
      </c>
      <c r="I49" s="146"/>
      <c r="J49" s="146"/>
      <c r="K49" s="146"/>
      <c r="L49" s="146"/>
      <c r="M49" s="146"/>
      <c r="N49" s="146"/>
      <c r="O49" s="184"/>
      <c r="P49" s="146"/>
      <c r="Q49" s="146"/>
    </row>
    <row r="50" customFormat="false" ht="88.5" hidden="false" customHeight="true" outlineLevel="0" collapsed="false">
      <c r="B50" s="183" t="n">
        <f aca="false">'Matriz de Riscos'!E46</f>
        <v>0</v>
      </c>
      <c r="C50" s="183" t="n">
        <f aca="false">'Matriz de Riscos'!F46</f>
        <v>0</v>
      </c>
      <c r="D50" s="183" t="n">
        <f aca="false">'Matriz de Riscos'!H46</f>
        <v>0</v>
      </c>
      <c r="E50" s="183" t="n">
        <f aca="false">'Matriz de Riscos'!I46</f>
        <v>0</v>
      </c>
      <c r="F50" s="183" t="e">
        <f aca="false">'matriz de riscos'!#ref!</f>
        <v>#VALUE!</v>
      </c>
      <c r="G50" s="183" t="e">
        <f aca="false">'matriz de riscos'!#ref!</f>
        <v>#VALUE!</v>
      </c>
      <c r="H50" s="145" t="n">
        <f aca="false">'Matriz de Riscos'!M46</f>
        <v>0</v>
      </c>
      <c r="I50" s="146"/>
      <c r="J50" s="146"/>
      <c r="K50" s="146"/>
      <c r="L50" s="146"/>
      <c r="M50" s="146"/>
      <c r="N50" s="146"/>
      <c r="O50" s="184"/>
      <c r="P50" s="146"/>
      <c r="Q50" s="146"/>
    </row>
    <row r="51" customFormat="false" ht="88.5" hidden="false" customHeight="true" outlineLevel="0" collapsed="false">
      <c r="B51" s="183" t="n">
        <f aca="false">'Matriz de Riscos'!E47</f>
        <v>0</v>
      </c>
      <c r="C51" s="183" t="n">
        <f aca="false">'Matriz de Riscos'!F47</f>
        <v>0</v>
      </c>
      <c r="D51" s="183" t="n">
        <f aca="false">'Matriz de Riscos'!H47</f>
        <v>0</v>
      </c>
      <c r="E51" s="183" t="n">
        <f aca="false">'Matriz de Riscos'!I47</f>
        <v>0</v>
      </c>
      <c r="F51" s="183" t="e">
        <f aca="false">'matriz de riscos'!#ref!</f>
        <v>#VALUE!</v>
      </c>
      <c r="G51" s="183" t="e">
        <f aca="false">'matriz de riscos'!#ref!</f>
        <v>#VALUE!</v>
      </c>
      <c r="H51" s="145" t="n">
        <f aca="false">'Matriz de Riscos'!M47</f>
        <v>0</v>
      </c>
      <c r="I51" s="146"/>
      <c r="J51" s="146"/>
      <c r="K51" s="146"/>
      <c r="L51" s="146"/>
      <c r="M51" s="146"/>
      <c r="N51" s="146"/>
      <c r="O51" s="184"/>
      <c r="P51" s="146"/>
      <c r="Q51" s="146"/>
    </row>
    <row r="52" customFormat="false" ht="88.5" hidden="false" customHeight="true" outlineLevel="0" collapsed="false">
      <c r="B52" s="183" t="n">
        <f aca="false">'Matriz de Riscos'!E48</f>
        <v>0</v>
      </c>
      <c r="C52" s="183" t="n">
        <f aca="false">'Matriz de Riscos'!F48</f>
        <v>0</v>
      </c>
      <c r="D52" s="183" t="n">
        <f aca="false">'Matriz de Riscos'!H48</f>
        <v>0</v>
      </c>
      <c r="E52" s="183" t="n">
        <f aca="false">'Matriz de Riscos'!I48</f>
        <v>0</v>
      </c>
      <c r="F52" s="183" t="e">
        <f aca="false">'matriz de riscos'!#ref!</f>
        <v>#VALUE!</v>
      </c>
      <c r="G52" s="183" t="e">
        <f aca="false">'matriz de riscos'!#ref!</f>
        <v>#VALUE!</v>
      </c>
      <c r="H52" s="145" t="n">
        <f aca="false">'Matriz de Riscos'!M48</f>
        <v>0</v>
      </c>
      <c r="I52" s="146"/>
      <c r="J52" s="146"/>
      <c r="K52" s="146"/>
      <c r="L52" s="146"/>
      <c r="M52" s="146"/>
      <c r="N52" s="146"/>
      <c r="O52" s="184"/>
      <c r="P52" s="146"/>
      <c r="Q52" s="146"/>
    </row>
    <row r="53" customFormat="false" ht="88.5" hidden="false" customHeight="true" outlineLevel="0" collapsed="false">
      <c r="B53" s="183" t="n">
        <f aca="false">'Matriz de Riscos'!E49</f>
        <v>0</v>
      </c>
      <c r="C53" s="183" t="n">
        <f aca="false">'Matriz de Riscos'!F49</f>
        <v>0</v>
      </c>
      <c r="D53" s="183" t="n">
        <f aca="false">'Matriz de Riscos'!H49</f>
        <v>0</v>
      </c>
      <c r="E53" s="183" t="n">
        <f aca="false">'Matriz de Riscos'!I49</f>
        <v>0</v>
      </c>
      <c r="F53" s="183" t="e">
        <f aca="false">'matriz de riscos'!#ref!</f>
        <v>#VALUE!</v>
      </c>
      <c r="G53" s="183" t="e">
        <f aca="false">'matriz de riscos'!#ref!</f>
        <v>#VALUE!</v>
      </c>
      <c r="H53" s="145" t="n">
        <f aca="false">'Matriz de Riscos'!M49</f>
        <v>0</v>
      </c>
      <c r="I53" s="146"/>
      <c r="J53" s="146"/>
      <c r="K53" s="146"/>
      <c r="L53" s="146"/>
      <c r="M53" s="146"/>
      <c r="N53" s="146"/>
      <c r="O53" s="184"/>
      <c r="P53" s="146"/>
      <c r="Q53" s="146"/>
    </row>
    <row r="54" customFormat="false" ht="88.5" hidden="false" customHeight="true" outlineLevel="0" collapsed="false">
      <c r="B54" s="183" t="n">
        <f aca="false">'Matriz de Riscos'!E50</f>
        <v>0</v>
      </c>
      <c r="C54" s="183" t="n">
        <f aca="false">'Matriz de Riscos'!F50</f>
        <v>0</v>
      </c>
      <c r="D54" s="183" t="n">
        <f aca="false">'Matriz de Riscos'!H50</f>
        <v>0</v>
      </c>
      <c r="E54" s="183" t="n">
        <f aca="false">'Matriz de Riscos'!I50</f>
        <v>0</v>
      </c>
      <c r="F54" s="183" t="e">
        <f aca="false">'matriz de riscos'!#ref!</f>
        <v>#VALUE!</v>
      </c>
      <c r="G54" s="183" t="e">
        <f aca="false">'matriz de riscos'!#ref!</f>
        <v>#VALUE!</v>
      </c>
      <c r="H54" s="145" t="n">
        <f aca="false">'Matriz de Riscos'!M50</f>
        <v>0</v>
      </c>
      <c r="I54" s="146"/>
      <c r="J54" s="146"/>
      <c r="K54" s="146"/>
      <c r="L54" s="146"/>
      <c r="M54" s="146"/>
      <c r="N54" s="146"/>
      <c r="O54" s="184"/>
      <c r="P54" s="146"/>
      <c r="Q54" s="146"/>
    </row>
    <row r="55" customFormat="false" ht="88.5" hidden="false" customHeight="true" outlineLevel="0" collapsed="false">
      <c r="B55" s="183" t="n">
        <f aca="false">'Matriz de Riscos'!E51</f>
        <v>0</v>
      </c>
      <c r="C55" s="183" t="n">
        <f aca="false">'Matriz de Riscos'!F51</f>
        <v>0</v>
      </c>
      <c r="D55" s="183" t="n">
        <f aca="false">'Matriz de Riscos'!H51</f>
        <v>0</v>
      </c>
      <c r="E55" s="183" t="n">
        <f aca="false">'Matriz de Riscos'!I51</f>
        <v>0</v>
      </c>
      <c r="F55" s="183" t="e">
        <f aca="false">'matriz de riscos'!#ref!</f>
        <v>#VALUE!</v>
      </c>
      <c r="G55" s="183" t="e">
        <f aca="false">'matriz de riscos'!#ref!</f>
        <v>#VALUE!</v>
      </c>
      <c r="H55" s="145" t="n">
        <f aca="false">'Matriz de Riscos'!M51</f>
        <v>0</v>
      </c>
      <c r="I55" s="146"/>
      <c r="J55" s="146"/>
      <c r="K55" s="146"/>
      <c r="L55" s="146"/>
      <c r="M55" s="146"/>
      <c r="N55" s="146"/>
      <c r="O55" s="184"/>
      <c r="P55" s="146"/>
      <c r="Q55" s="146"/>
    </row>
    <row r="56" customFormat="false" ht="88.5" hidden="false" customHeight="true" outlineLevel="0" collapsed="false">
      <c r="B56" s="183" t="n">
        <f aca="false">'Matriz de Riscos'!E52</f>
        <v>0</v>
      </c>
      <c r="C56" s="183" t="n">
        <f aca="false">'Matriz de Riscos'!F52</f>
        <v>0</v>
      </c>
      <c r="D56" s="183" t="n">
        <f aca="false">'Matriz de Riscos'!H52</f>
        <v>0</v>
      </c>
      <c r="E56" s="183" t="n">
        <f aca="false">'Matriz de Riscos'!I52</f>
        <v>0</v>
      </c>
      <c r="F56" s="183" t="e">
        <f aca="false">'matriz de riscos'!#ref!</f>
        <v>#VALUE!</v>
      </c>
      <c r="G56" s="183" t="e">
        <f aca="false">'matriz de riscos'!#ref!</f>
        <v>#VALUE!</v>
      </c>
      <c r="H56" s="145" t="n">
        <f aca="false">'Matriz de Riscos'!M52</f>
        <v>0</v>
      </c>
      <c r="I56" s="146"/>
      <c r="J56" s="146"/>
      <c r="K56" s="146"/>
      <c r="L56" s="146"/>
      <c r="M56" s="146"/>
      <c r="N56" s="146"/>
      <c r="O56" s="184"/>
      <c r="P56" s="146"/>
      <c r="Q56" s="146"/>
    </row>
    <row r="57" customFormat="false" ht="88.5" hidden="false" customHeight="true" outlineLevel="0" collapsed="false">
      <c r="B57" s="183" t="n">
        <f aca="false">'Matriz de Riscos'!E53</f>
        <v>0</v>
      </c>
      <c r="C57" s="183" t="n">
        <f aca="false">'Matriz de Riscos'!F53</f>
        <v>0</v>
      </c>
      <c r="D57" s="183" t="n">
        <f aca="false">'Matriz de Riscos'!H53</f>
        <v>0</v>
      </c>
      <c r="E57" s="183" t="n">
        <f aca="false">'Matriz de Riscos'!I53</f>
        <v>0</v>
      </c>
      <c r="F57" s="183" t="e">
        <f aca="false">'matriz de riscos'!#ref!</f>
        <v>#VALUE!</v>
      </c>
      <c r="G57" s="183" t="e">
        <f aca="false">'matriz de riscos'!#ref!</f>
        <v>#VALUE!</v>
      </c>
      <c r="H57" s="145" t="n">
        <f aca="false">'Matriz de Riscos'!M53</f>
        <v>0</v>
      </c>
      <c r="I57" s="146"/>
      <c r="J57" s="146"/>
      <c r="K57" s="146"/>
      <c r="L57" s="146"/>
      <c r="M57" s="146"/>
      <c r="N57" s="146"/>
      <c r="O57" s="184"/>
      <c r="P57" s="146"/>
      <c r="Q57" s="146"/>
    </row>
    <row r="58" customFormat="false" ht="88.5" hidden="false" customHeight="true" outlineLevel="0" collapsed="false">
      <c r="B58" s="183" t="n">
        <f aca="false">'Matriz de Riscos'!E54</f>
        <v>0</v>
      </c>
      <c r="C58" s="183" t="n">
        <f aca="false">'Matriz de Riscos'!F54</f>
        <v>0</v>
      </c>
      <c r="D58" s="183" t="n">
        <f aca="false">'Matriz de Riscos'!H54</f>
        <v>0</v>
      </c>
      <c r="E58" s="183" t="n">
        <f aca="false">'Matriz de Riscos'!I54</f>
        <v>0</v>
      </c>
      <c r="F58" s="183" t="e">
        <f aca="false">'matriz de riscos'!#ref!</f>
        <v>#VALUE!</v>
      </c>
      <c r="G58" s="183" t="e">
        <f aca="false">'matriz de riscos'!#ref!</f>
        <v>#VALUE!</v>
      </c>
      <c r="H58" s="145" t="n">
        <f aca="false">'Matriz de Riscos'!M54</f>
        <v>0</v>
      </c>
      <c r="I58" s="146"/>
      <c r="J58" s="146"/>
      <c r="K58" s="146"/>
      <c r="L58" s="146"/>
      <c r="M58" s="146"/>
      <c r="N58" s="146"/>
      <c r="O58" s="184"/>
      <c r="P58" s="146"/>
      <c r="Q58" s="146"/>
    </row>
    <row r="59" customFormat="false" ht="88.5" hidden="false" customHeight="true" outlineLevel="0" collapsed="false">
      <c r="B59" s="183" t="n">
        <f aca="false">'Matriz de Riscos'!E55</f>
        <v>0</v>
      </c>
      <c r="C59" s="183" t="n">
        <f aca="false">'Matriz de Riscos'!F55</f>
        <v>0</v>
      </c>
      <c r="D59" s="183" t="n">
        <f aca="false">'Matriz de Riscos'!H55</f>
        <v>0</v>
      </c>
      <c r="E59" s="183" t="n">
        <f aca="false">'Matriz de Riscos'!I55</f>
        <v>0</v>
      </c>
      <c r="F59" s="183" t="e">
        <f aca="false">'matriz de riscos'!#ref!</f>
        <v>#VALUE!</v>
      </c>
      <c r="G59" s="183" t="e">
        <f aca="false">'matriz de riscos'!#ref!</f>
        <v>#VALUE!</v>
      </c>
      <c r="H59" s="145" t="n">
        <f aca="false">'Matriz de Riscos'!M55</f>
        <v>0</v>
      </c>
      <c r="I59" s="146"/>
      <c r="J59" s="146"/>
      <c r="K59" s="146"/>
      <c r="L59" s="146"/>
      <c r="M59" s="146"/>
      <c r="N59" s="146"/>
      <c r="O59" s="184"/>
      <c r="P59" s="146"/>
      <c r="Q59" s="146"/>
    </row>
    <row r="60" customFormat="false" ht="88.5" hidden="false" customHeight="true" outlineLevel="0" collapsed="false">
      <c r="B60" s="183" t="n">
        <f aca="false">'Matriz de Riscos'!E56</f>
        <v>0</v>
      </c>
      <c r="C60" s="183" t="n">
        <f aca="false">'Matriz de Riscos'!F56</f>
        <v>0</v>
      </c>
      <c r="D60" s="183" t="n">
        <f aca="false">'Matriz de Riscos'!H56</f>
        <v>0</v>
      </c>
      <c r="E60" s="183" t="n">
        <f aca="false">'Matriz de Riscos'!I56</f>
        <v>0</v>
      </c>
      <c r="F60" s="183" t="e">
        <f aca="false">'matriz de riscos'!#ref!</f>
        <v>#VALUE!</v>
      </c>
      <c r="G60" s="183" t="e">
        <f aca="false">'matriz de riscos'!#ref!</f>
        <v>#VALUE!</v>
      </c>
      <c r="H60" s="145" t="n">
        <f aca="false">'Matriz de Riscos'!M56</f>
        <v>0</v>
      </c>
      <c r="I60" s="146"/>
      <c r="J60" s="146"/>
      <c r="K60" s="146"/>
      <c r="L60" s="146"/>
      <c r="M60" s="146"/>
      <c r="N60" s="146"/>
      <c r="O60" s="184"/>
      <c r="P60" s="146"/>
      <c r="Q60" s="146"/>
    </row>
    <row r="61" customFormat="false" ht="88.5" hidden="false" customHeight="true" outlineLevel="0" collapsed="false">
      <c r="B61" s="183" t="n">
        <f aca="false">'Matriz de Riscos'!E57</f>
        <v>0</v>
      </c>
      <c r="C61" s="183" t="n">
        <f aca="false">'Matriz de Riscos'!F57</f>
        <v>0</v>
      </c>
      <c r="D61" s="183" t="n">
        <f aca="false">'Matriz de Riscos'!H57</f>
        <v>0</v>
      </c>
      <c r="E61" s="183" t="n">
        <f aca="false">'Matriz de Riscos'!I57</f>
        <v>0</v>
      </c>
      <c r="F61" s="183" t="e">
        <f aca="false">'matriz de riscos'!#ref!</f>
        <v>#VALUE!</v>
      </c>
      <c r="G61" s="183" t="e">
        <f aca="false">'matriz de riscos'!#ref!</f>
        <v>#VALUE!</v>
      </c>
      <c r="H61" s="145" t="n">
        <f aca="false">'Matriz de Riscos'!M57</f>
        <v>0</v>
      </c>
      <c r="I61" s="146"/>
      <c r="J61" s="146"/>
      <c r="K61" s="146"/>
      <c r="L61" s="146"/>
      <c r="M61" s="146"/>
      <c r="N61" s="146"/>
      <c r="O61" s="184"/>
      <c r="P61" s="146"/>
      <c r="Q61" s="146"/>
    </row>
    <row r="62" customFormat="false" ht="88.5" hidden="false" customHeight="true" outlineLevel="0" collapsed="false">
      <c r="B62" s="183" t="n">
        <f aca="false">'Matriz de Riscos'!E58</f>
        <v>0</v>
      </c>
      <c r="C62" s="183" t="n">
        <f aca="false">'Matriz de Riscos'!F58</f>
        <v>0</v>
      </c>
      <c r="D62" s="183" t="n">
        <f aca="false">'Matriz de Riscos'!H58</f>
        <v>0</v>
      </c>
      <c r="E62" s="183" t="n">
        <f aca="false">'Matriz de Riscos'!I58</f>
        <v>0</v>
      </c>
      <c r="F62" s="183" t="e">
        <f aca="false">'matriz de riscos'!#ref!</f>
        <v>#VALUE!</v>
      </c>
      <c r="G62" s="183" t="e">
        <f aca="false">'matriz de riscos'!#ref!</f>
        <v>#VALUE!</v>
      </c>
      <c r="H62" s="145" t="n">
        <f aca="false">'Matriz de Riscos'!M58</f>
        <v>0</v>
      </c>
      <c r="I62" s="146"/>
      <c r="J62" s="146"/>
      <c r="K62" s="146"/>
      <c r="L62" s="146"/>
      <c r="M62" s="146"/>
      <c r="N62" s="146"/>
      <c r="O62" s="184"/>
      <c r="P62" s="146"/>
      <c r="Q62" s="146"/>
    </row>
    <row r="63" customFormat="false" ht="88.5" hidden="false" customHeight="true" outlineLevel="0" collapsed="false">
      <c r="B63" s="183" t="n">
        <f aca="false">'Matriz de Riscos'!E59</f>
        <v>0</v>
      </c>
      <c r="C63" s="183" t="n">
        <f aca="false">'Matriz de Riscos'!F59</f>
        <v>0</v>
      </c>
      <c r="D63" s="183" t="n">
        <f aca="false">'Matriz de Riscos'!H59</f>
        <v>0</v>
      </c>
      <c r="E63" s="183" t="n">
        <f aca="false">'Matriz de Riscos'!I59</f>
        <v>0</v>
      </c>
      <c r="F63" s="183" t="e">
        <f aca="false">'matriz de riscos'!#ref!</f>
        <v>#VALUE!</v>
      </c>
      <c r="G63" s="183" t="e">
        <f aca="false">'matriz de riscos'!#ref!</f>
        <v>#VALUE!</v>
      </c>
      <c r="H63" s="145" t="n">
        <f aca="false">'Matriz de Riscos'!M59</f>
        <v>0</v>
      </c>
      <c r="I63" s="146"/>
      <c r="J63" s="146"/>
      <c r="K63" s="146"/>
      <c r="L63" s="146"/>
      <c r="M63" s="146"/>
      <c r="N63" s="146"/>
      <c r="O63" s="184"/>
      <c r="P63" s="146"/>
      <c r="Q63" s="146"/>
    </row>
    <row r="64" customFormat="false" ht="88.5" hidden="false" customHeight="true" outlineLevel="0" collapsed="false">
      <c r="B64" s="183" t="n">
        <f aca="false">'Matriz de Riscos'!E60</f>
        <v>0</v>
      </c>
      <c r="C64" s="183" t="n">
        <f aca="false">'Matriz de Riscos'!F60</f>
        <v>0</v>
      </c>
      <c r="D64" s="183" t="n">
        <f aca="false">'Matriz de Riscos'!H60</f>
        <v>0</v>
      </c>
      <c r="E64" s="183" t="n">
        <f aca="false">'Matriz de Riscos'!I60</f>
        <v>0</v>
      </c>
      <c r="F64" s="183" t="e">
        <f aca="false">'matriz de riscos'!#ref!</f>
        <v>#VALUE!</v>
      </c>
      <c r="G64" s="183" t="e">
        <f aca="false">'matriz de riscos'!#ref!</f>
        <v>#VALUE!</v>
      </c>
      <c r="H64" s="145" t="n">
        <f aca="false">'Matriz de Riscos'!M60</f>
        <v>0</v>
      </c>
      <c r="I64" s="146"/>
      <c r="J64" s="146"/>
      <c r="K64" s="146"/>
      <c r="L64" s="146"/>
      <c r="M64" s="146"/>
      <c r="N64" s="146"/>
      <c r="O64" s="184"/>
      <c r="P64" s="146"/>
      <c r="Q64" s="146"/>
    </row>
    <row r="65" customFormat="false" ht="88.5" hidden="false" customHeight="true" outlineLevel="0" collapsed="false">
      <c r="B65" s="183" t="n">
        <f aca="false">'Matriz de Riscos'!E61</f>
        <v>0</v>
      </c>
      <c r="C65" s="183" t="n">
        <f aca="false">'Matriz de Riscos'!F61</f>
        <v>0</v>
      </c>
      <c r="D65" s="183" t="n">
        <f aca="false">'Matriz de Riscos'!H61</f>
        <v>0</v>
      </c>
      <c r="E65" s="183" t="n">
        <f aca="false">'Matriz de Riscos'!I61</f>
        <v>0</v>
      </c>
      <c r="F65" s="183" t="e">
        <f aca="false">'matriz de riscos'!#ref!</f>
        <v>#VALUE!</v>
      </c>
      <c r="G65" s="183" t="e">
        <f aca="false">'matriz de riscos'!#ref!</f>
        <v>#VALUE!</v>
      </c>
      <c r="H65" s="145" t="n">
        <f aca="false">'Matriz de Riscos'!M61</f>
        <v>0</v>
      </c>
      <c r="I65" s="146"/>
      <c r="J65" s="146"/>
      <c r="K65" s="146"/>
      <c r="L65" s="146"/>
      <c r="M65" s="146"/>
      <c r="N65" s="146"/>
      <c r="O65" s="184"/>
      <c r="P65" s="146"/>
      <c r="Q65" s="146"/>
    </row>
    <row r="66" customFormat="false" ht="88.5" hidden="false" customHeight="true" outlineLevel="0" collapsed="false">
      <c r="B66" s="183" t="n">
        <f aca="false">'Matriz de Riscos'!E62</f>
        <v>0</v>
      </c>
      <c r="C66" s="183" t="n">
        <f aca="false">'Matriz de Riscos'!F62</f>
        <v>0</v>
      </c>
      <c r="D66" s="183" t="n">
        <f aca="false">'Matriz de Riscos'!H62</f>
        <v>0</v>
      </c>
      <c r="E66" s="183" t="n">
        <f aca="false">'Matriz de Riscos'!I62</f>
        <v>0</v>
      </c>
      <c r="F66" s="183" t="e">
        <f aca="false">'matriz de riscos'!#ref!</f>
        <v>#VALUE!</v>
      </c>
      <c r="G66" s="183" t="e">
        <f aca="false">'matriz de riscos'!#ref!</f>
        <v>#VALUE!</v>
      </c>
      <c r="H66" s="145" t="n">
        <f aca="false">'Matriz de Riscos'!M62</f>
        <v>0</v>
      </c>
      <c r="I66" s="146"/>
      <c r="J66" s="146"/>
      <c r="K66" s="146"/>
      <c r="L66" s="146"/>
      <c r="M66" s="146"/>
      <c r="N66" s="146"/>
      <c r="O66" s="184"/>
      <c r="P66" s="146"/>
      <c r="Q66" s="146"/>
    </row>
    <row r="67" customFormat="false" ht="88.5" hidden="false" customHeight="true" outlineLevel="0" collapsed="false">
      <c r="B67" s="183" t="n">
        <f aca="false">'Matriz de Riscos'!E63</f>
        <v>0</v>
      </c>
      <c r="C67" s="183" t="n">
        <f aca="false">'Matriz de Riscos'!F63</f>
        <v>0</v>
      </c>
      <c r="D67" s="183" t="n">
        <f aca="false">'Matriz de Riscos'!H63</f>
        <v>0</v>
      </c>
      <c r="E67" s="183" t="n">
        <f aca="false">'Matriz de Riscos'!I63</f>
        <v>0</v>
      </c>
      <c r="F67" s="183" t="e">
        <f aca="false">'matriz de riscos'!#ref!</f>
        <v>#VALUE!</v>
      </c>
      <c r="G67" s="183" t="e">
        <f aca="false">'matriz de riscos'!#ref!</f>
        <v>#VALUE!</v>
      </c>
      <c r="H67" s="145" t="n">
        <f aca="false">'Matriz de Riscos'!M63</f>
        <v>0</v>
      </c>
      <c r="I67" s="146"/>
      <c r="J67" s="146"/>
      <c r="K67" s="146"/>
      <c r="L67" s="146"/>
      <c r="M67" s="146"/>
      <c r="N67" s="146"/>
      <c r="O67" s="184"/>
      <c r="P67" s="146"/>
      <c r="Q67" s="146"/>
    </row>
    <row r="68" customFormat="false" ht="88.5" hidden="false" customHeight="true" outlineLevel="0" collapsed="false">
      <c r="B68" s="183" t="n">
        <f aca="false">'Matriz de Riscos'!E64</f>
        <v>0</v>
      </c>
      <c r="C68" s="183" t="n">
        <f aca="false">'Matriz de Riscos'!F64</f>
        <v>0</v>
      </c>
      <c r="D68" s="183" t="n">
        <f aca="false">'Matriz de Riscos'!H64</f>
        <v>0</v>
      </c>
      <c r="E68" s="183" t="n">
        <f aca="false">'Matriz de Riscos'!I64</f>
        <v>0</v>
      </c>
      <c r="F68" s="183" t="e">
        <f aca="false">'matriz de riscos'!#ref!</f>
        <v>#VALUE!</v>
      </c>
      <c r="G68" s="183" t="e">
        <f aca="false">'matriz de riscos'!#ref!</f>
        <v>#VALUE!</v>
      </c>
      <c r="H68" s="145" t="n">
        <f aca="false">'Matriz de Riscos'!M64</f>
        <v>0</v>
      </c>
      <c r="I68" s="146"/>
      <c r="J68" s="146"/>
      <c r="K68" s="146"/>
      <c r="L68" s="146"/>
      <c r="M68" s="146"/>
      <c r="N68" s="146"/>
      <c r="O68" s="184"/>
      <c r="P68" s="146"/>
      <c r="Q68" s="146"/>
    </row>
    <row r="69" customFormat="false" ht="88.5" hidden="false" customHeight="true" outlineLevel="0" collapsed="false">
      <c r="B69" s="183" t="n">
        <f aca="false">'Matriz de Riscos'!E65</f>
        <v>0</v>
      </c>
      <c r="C69" s="183" t="n">
        <f aca="false">'Matriz de Riscos'!F65</f>
        <v>0</v>
      </c>
      <c r="D69" s="183" t="n">
        <f aca="false">'Matriz de Riscos'!H65</f>
        <v>0</v>
      </c>
      <c r="E69" s="183" t="n">
        <f aca="false">'Matriz de Riscos'!I65</f>
        <v>0</v>
      </c>
      <c r="F69" s="183" t="e">
        <f aca="false">'matriz de riscos'!#ref!</f>
        <v>#VALUE!</v>
      </c>
      <c r="G69" s="183" t="e">
        <f aca="false">'matriz de riscos'!#ref!</f>
        <v>#VALUE!</v>
      </c>
      <c r="H69" s="145" t="n">
        <f aca="false">'Matriz de Riscos'!M65</f>
        <v>0</v>
      </c>
      <c r="I69" s="146"/>
      <c r="J69" s="146"/>
      <c r="K69" s="146"/>
      <c r="L69" s="146"/>
      <c r="M69" s="146"/>
      <c r="N69" s="146"/>
      <c r="O69" s="184"/>
      <c r="P69" s="146"/>
      <c r="Q69" s="146"/>
    </row>
    <row r="70" customFormat="false" ht="88.5" hidden="false" customHeight="true" outlineLevel="0" collapsed="false">
      <c r="B70" s="183" t="n">
        <f aca="false">'Matriz de Riscos'!E66</f>
        <v>0</v>
      </c>
      <c r="C70" s="183" t="n">
        <f aca="false">'Matriz de Riscos'!F66</f>
        <v>0</v>
      </c>
      <c r="D70" s="183" t="n">
        <f aca="false">'Matriz de Riscos'!H66</f>
        <v>0</v>
      </c>
      <c r="E70" s="183" t="n">
        <f aca="false">'Matriz de Riscos'!I66</f>
        <v>0</v>
      </c>
      <c r="F70" s="183" t="e">
        <f aca="false">'matriz de riscos'!#ref!</f>
        <v>#VALUE!</v>
      </c>
      <c r="G70" s="183" t="e">
        <f aca="false">'matriz de riscos'!#ref!</f>
        <v>#VALUE!</v>
      </c>
      <c r="H70" s="145" t="n">
        <f aca="false">'Matriz de Riscos'!M66</f>
        <v>0</v>
      </c>
      <c r="I70" s="146"/>
      <c r="J70" s="146"/>
      <c r="K70" s="146"/>
      <c r="L70" s="146"/>
      <c r="M70" s="146"/>
      <c r="N70" s="146"/>
      <c r="O70" s="184"/>
      <c r="P70" s="146"/>
      <c r="Q70" s="146"/>
    </row>
    <row r="71" customFormat="false" ht="88.5" hidden="false" customHeight="true" outlineLevel="0" collapsed="false">
      <c r="B71" s="183" t="n">
        <f aca="false">'Matriz de Riscos'!E67</f>
        <v>0</v>
      </c>
      <c r="C71" s="183" t="n">
        <f aca="false">'Matriz de Riscos'!F67</f>
        <v>0</v>
      </c>
      <c r="D71" s="183" t="n">
        <f aca="false">'Matriz de Riscos'!H67</f>
        <v>0</v>
      </c>
      <c r="E71" s="183" t="n">
        <f aca="false">'Matriz de Riscos'!I67</f>
        <v>0</v>
      </c>
      <c r="F71" s="183" t="e">
        <f aca="false">'matriz de riscos'!#ref!</f>
        <v>#VALUE!</v>
      </c>
      <c r="G71" s="183" t="e">
        <f aca="false">'matriz de riscos'!#ref!</f>
        <v>#VALUE!</v>
      </c>
      <c r="H71" s="145" t="n">
        <f aca="false">'Matriz de Riscos'!M67</f>
        <v>0</v>
      </c>
      <c r="I71" s="146"/>
      <c r="J71" s="146"/>
      <c r="K71" s="146"/>
      <c r="L71" s="146"/>
      <c r="M71" s="146"/>
      <c r="N71" s="146"/>
      <c r="O71" s="184"/>
      <c r="P71" s="146"/>
      <c r="Q71" s="146"/>
    </row>
    <row r="72" customFormat="false" ht="88.5" hidden="false" customHeight="true" outlineLevel="0" collapsed="false">
      <c r="B72" s="183" t="n">
        <f aca="false">'Matriz de Riscos'!E68</f>
        <v>0</v>
      </c>
      <c r="C72" s="183" t="n">
        <f aca="false">'Matriz de Riscos'!F68</f>
        <v>0</v>
      </c>
      <c r="D72" s="183" t="n">
        <f aca="false">'Matriz de Riscos'!H68</f>
        <v>0</v>
      </c>
      <c r="E72" s="183" t="n">
        <f aca="false">'Matriz de Riscos'!I68</f>
        <v>0</v>
      </c>
      <c r="F72" s="183" t="e">
        <f aca="false">'matriz de riscos'!#ref!</f>
        <v>#VALUE!</v>
      </c>
      <c r="G72" s="183" t="e">
        <f aca="false">'matriz de riscos'!#ref!</f>
        <v>#VALUE!</v>
      </c>
      <c r="H72" s="145" t="n">
        <f aca="false">'Matriz de Riscos'!M68</f>
        <v>0</v>
      </c>
      <c r="I72" s="146"/>
      <c r="J72" s="146"/>
      <c r="K72" s="146"/>
      <c r="L72" s="146"/>
      <c r="M72" s="146"/>
      <c r="N72" s="146"/>
      <c r="O72" s="184"/>
      <c r="P72" s="146"/>
      <c r="Q72" s="146"/>
    </row>
    <row r="73" customFormat="false" ht="88.5" hidden="false" customHeight="true" outlineLevel="0" collapsed="false">
      <c r="B73" s="183" t="n">
        <f aca="false">'Matriz de Riscos'!E69</f>
        <v>0</v>
      </c>
      <c r="C73" s="183" t="n">
        <f aca="false">'Matriz de Riscos'!F69</f>
        <v>0</v>
      </c>
      <c r="D73" s="183" t="n">
        <f aca="false">'Matriz de Riscos'!H69</f>
        <v>0</v>
      </c>
      <c r="E73" s="183" t="n">
        <f aca="false">'Matriz de Riscos'!I69</f>
        <v>0</v>
      </c>
      <c r="F73" s="183" t="e">
        <f aca="false">'matriz de riscos'!#ref!</f>
        <v>#VALUE!</v>
      </c>
      <c r="G73" s="183" t="e">
        <f aca="false">'matriz de riscos'!#ref!</f>
        <v>#VALUE!</v>
      </c>
      <c r="H73" s="145" t="n">
        <f aca="false">'Matriz de Riscos'!M69</f>
        <v>0</v>
      </c>
      <c r="I73" s="146"/>
      <c r="J73" s="146"/>
      <c r="K73" s="146"/>
      <c r="L73" s="146"/>
      <c r="M73" s="146"/>
      <c r="N73" s="146"/>
      <c r="O73" s="184"/>
      <c r="P73" s="146"/>
      <c r="Q73" s="146"/>
    </row>
    <row r="74" customFormat="false" ht="88.5" hidden="false" customHeight="true" outlineLevel="0" collapsed="false">
      <c r="B74" s="183" t="n">
        <f aca="false">'Matriz de Riscos'!E70</f>
        <v>0</v>
      </c>
      <c r="C74" s="183" t="n">
        <f aca="false">'Matriz de Riscos'!F70</f>
        <v>0</v>
      </c>
      <c r="D74" s="183" t="n">
        <f aca="false">'Matriz de Riscos'!H70</f>
        <v>0</v>
      </c>
      <c r="E74" s="183" t="n">
        <f aca="false">'Matriz de Riscos'!I70</f>
        <v>0</v>
      </c>
      <c r="F74" s="183" t="e">
        <f aca="false">'matriz de riscos'!#ref!</f>
        <v>#VALUE!</v>
      </c>
      <c r="G74" s="183" t="e">
        <f aca="false">'matriz de riscos'!#ref!</f>
        <v>#VALUE!</v>
      </c>
      <c r="H74" s="145" t="n">
        <f aca="false">'Matriz de Riscos'!M70</f>
        <v>0</v>
      </c>
      <c r="I74" s="146"/>
      <c r="J74" s="146"/>
      <c r="K74" s="146"/>
      <c r="L74" s="146"/>
      <c r="M74" s="146"/>
      <c r="N74" s="146"/>
      <c r="O74" s="184"/>
      <c r="P74" s="146"/>
      <c r="Q74" s="146"/>
    </row>
    <row r="75" customFormat="false" ht="88.5" hidden="false" customHeight="true" outlineLevel="0" collapsed="false">
      <c r="B75" s="183" t="n">
        <f aca="false">'Matriz de Riscos'!E71</f>
        <v>0</v>
      </c>
      <c r="C75" s="183" t="n">
        <f aca="false">'Matriz de Riscos'!F71</f>
        <v>0</v>
      </c>
      <c r="D75" s="183" t="n">
        <f aca="false">'Matriz de Riscos'!H71</f>
        <v>0</v>
      </c>
      <c r="E75" s="183" t="n">
        <f aca="false">'Matriz de Riscos'!I71</f>
        <v>0</v>
      </c>
      <c r="F75" s="183" t="e">
        <f aca="false">'matriz de riscos'!#ref!</f>
        <v>#VALUE!</v>
      </c>
      <c r="G75" s="183" t="e">
        <f aca="false">'matriz de riscos'!#ref!</f>
        <v>#VALUE!</v>
      </c>
      <c r="H75" s="145" t="n">
        <f aca="false">'Matriz de Riscos'!M71</f>
        <v>0</v>
      </c>
      <c r="I75" s="146"/>
      <c r="J75" s="146"/>
      <c r="K75" s="146"/>
      <c r="L75" s="146"/>
      <c r="M75" s="146"/>
      <c r="N75" s="146"/>
      <c r="O75" s="184"/>
      <c r="P75" s="146"/>
      <c r="Q75" s="146"/>
    </row>
    <row r="76" customFormat="false" ht="88.5" hidden="false" customHeight="true" outlineLevel="0" collapsed="false">
      <c r="B76" s="183" t="n">
        <f aca="false">'Matriz de Riscos'!E72</f>
        <v>0</v>
      </c>
      <c r="C76" s="183" t="n">
        <f aca="false">'Matriz de Riscos'!F72</f>
        <v>0</v>
      </c>
      <c r="D76" s="183" t="n">
        <f aca="false">'Matriz de Riscos'!H72</f>
        <v>0</v>
      </c>
      <c r="E76" s="183" t="n">
        <f aca="false">'Matriz de Riscos'!I72</f>
        <v>0</v>
      </c>
      <c r="F76" s="183" t="e">
        <f aca="false">'matriz de riscos'!#ref!</f>
        <v>#VALUE!</v>
      </c>
      <c r="G76" s="183" t="e">
        <f aca="false">'matriz de riscos'!#ref!</f>
        <v>#VALUE!</v>
      </c>
      <c r="H76" s="145" t="n">
        <f aca="false">'Matriz de Riscos'!M72</f>
        <v>0</v>
      </c>
      <c r="I76" s="146"/>
      <c r="J76" s="146"/>
      <c r="K76" s="146"/>
      <c r="L76" s="146"/>
      <c r="M76" s="146"/>
      <c r="N76" s="146"/>
      <c r="O76" s="184"/>
      <c r="P76" s="146"/>
      <c r="Q76" s="146"/>
    </row>
    <row r="77" customFormat="false" ht="88.5" hidden="false" customHeight="true" outlineLevel="0" collapsed="false">
      <c r="B77" s="183" t="n">
        <f aca="false">'Matriz de Riscos'!E73</f>
        <v>0</v>
      </c>
      <c r="C77" s="183" t="n">
        <f aca="false">'Matriz de Riscos'!F73</f>
        <v>0</v>
      </c>
      <c r="D77" s="183" t="n">
        <f aca="false">'Matriz de Riscos'!H73</f>
        <v>0</v>
      </c>
      <c r="E77" s="183" t="n">
        <f aca="false">'Matriz de Riscos'!I73</f>
        <v>0</v>
      </c>
      <c r="F77" s="183" t="e">
        <f aca="false">'matriz de riscos'!#ref!</f>
        <v>#VALUE!</v>
      </c>
      <c r="G77" s="183" t="e">
        <f aca="false">'matriz de riscos'!#ref!</f>
        <v>#VALUE!</v>
      </c>
      <c r="H77" s="145" t="n">
        <f aca="false">'Matriz de Riscos'!M73</f>
        <v>0</v>
      </c>
      <c r="I77" s="146"/>
      <c r="J77" s="146"/>
      <c r="K77" s="146"/>
      <c r="L77" s="146"/>
      <c r="M77" s="146"/>
      <c r="N77" s="146"/>
      <c r="O77" s="184"/>
      <c r="P77" s="146"/>
      <c r="Q77" s="146"/>
    </row>
    <row r="78" customFormat="false" ht="88.5" hidden="false" customHeight="true" outlineLevel="0" collapsed="false">
      <c r="B78" s="183" t="n">
        <f aca="false">'Matriz de Riscos'!E74</f>
        <v>0</v>
      </c>
      <c r="C78" s="183" t="n">
        <f aca="false">'Matriz de Riscos'!F74</f>
        <v>0</v>
      </c>
      <c r="D78" s="183" t="n">
        <f aca="false">'Matriz de Riscos'!H74</f>
        <v>0</v>
      </c>
      <c r="E78" s="183" t="n">
        <f aca="false">'Matriz de Riscos'!I74</f>
        <v>0</v>
      </c>
      <c r="F78" s="183" t="e">
        <f aca="false">'matriz de riscos'!#ref!</f>
        <v>#VALUE!</v>
      </c>
      <c r="G78" s="183" t="e">
        <f aca="false">'matriz de riscos'!#ref!</f>
        <v>#VALUE!</v>
      </c>
      <c r="H78" s="145" t="n">
        <f aca="false">'Matriz de Riscos'!M74</f>
        <v>0</v>
      </c>
      <c r="I78" s="146"/>
      <c r="J78" s="146"/>
      <c r="K78" s="146"/>
      <c r="L78" s="146"/>
      <c r="M78" s="146"/>
      <c r="N78" s="146"/>
      <c r="O78" s="184"/>
      <c r="P78" s="146"/>
      <c r="Q78" s="146"/>
    </row>
    <row r="79" customFormat="false" ht="88.5" hidden="false" customHeight="true" outlineLevel="0" collapsed="false">
      <c r="B79" s="183" t="n">
        <f aca="false">'Matriz de Riscos'!E75</f>
        <v>0</v>
      </c>
      <c r="C79" s="183" t="n">
        <f aca="false">'Matriz de Riscos'!F75</f>
        <v>0</v>
      </c>
      <c r="D79" s="183" t="n">
        <f aca="false">'Matriz de Riscos'!H75</f>
        <v>0</v>
      </c>
      <c r="E79" s="183" t="n">
        <f aca="false">'Matriz de Riscos'!I75</f>
        <v>0</v>
      </c>
      <c r="F79" s="183" t="e">
        <f aca="false">'matriz de riscos'!#ref!</f>
        <v>#VALUE!</v>
      </c>
      <c r="G79" s="183" t="e">
        <f aca="false">'matriz de riscos'!#ref!</f>
        <v>#VALUE!</v>
      </c>
      <c r="H79" s="145" t="n">
        <f aca="false">'Matriz de Riscos'!M75</f>
        <v>0</v>
      </c>
      <c r="I79" s="146"/>
      <c r="J79" s="146"/>
      <c r="K79" s="146"/>
      <c r="L79" s="146"/>
      <c r="M79" s="146"/>
      <c r="N79" s="146"/>
      <c r="O79" s="184"/>
      <c r="P79" s="146"/>
      <c r="Q79" s="146"/>
    </row>
    <row r="80" customFormat="false" ht="88.5" hidden="false" customHeight="true" outlineLevel="0" collapsed="false">
      <c r="B80" s="183" t="n">
        <f aca="false">'Matriz de Riscos'!E76</f>
        <v>0</v>
      </c>
      <c r="C80" s="183" t="n">
        <f aca="false">'Matriz de Riscos'!F76</f>
        <v>0</v>
      </c>
      <c r="D80" s="183" t="n">
        <f aca="false">'Matriz de Riscos'!H76</f>
        <v>0</v>
      </c>
      <c r="E80" s="183" t="n">
        <f aca="false">'Matriz de Riscos'!I76</f>
        <v>0</v>
      </c>
      <c r="F80" s="183" t="e">
        <f aca="false">'matriz de riscos'!#ref!</f>
        <v>#VALUE!</v>
      </c>
      <c r="G80" s="183" t="e">
        <f aca="false">'matriz de riscos'!#ref!</f>
        <v>#VALUE!</v>
      </c>
      <c r="H80" s="145" t="n">
        <f aca="false">'Matriz de Riscos'!M76</f>
        <v>0</v>
      </c>
      <c r="I80" s="146"/>
      <c r="J80" s="146"/>
      <c r="K80" s="146"/>
      <c r="L80" s="146"/>
      <c r="M80" s="146"/>
      <c r="N80" s="146"/>
      <c r="O80" s="184"/>
      <c r="P80" s="146"/>
      <c r="Q80" s="146"/>
    </row>
    <row r="81" customFormat="false" ht="88.5" hidden="false" customHeight="true" outlineLevel="0" collapsed="false">
      <c r="B81" s="183" t="n">
        <f aca="false">'Matriz de Riscos'!E77</f>
        <v>0</v>
      </c>
      <c r="C81" s="183" t="n">
        <f aca="false">'Matriz de Riscos'!F77</f>
        <v>0</v>
      </c>
      <c r="D81" s="183" t="n">
        <f aca="false">'Matriz de Riscos'!H77</f>
        <v>0</v>
      </c>
      <c r="E81" s="183" t="n">
        <f aca="false">'Matriz de Riscos'!I77</f>
        <v>0</v>
      </c>
      <c r="F81" s="183" t="e">
        <f aca="false">'matriz de riscos'!#ref!</f>
        <v>#VALUE!</v>
      </c>
      <c r="G81" s="183" t="e">
        <f aca="false">'matriz de riscos'!#ref!</f>
        <v>#VALUE!</v>
      </c>
      <c r="H81" s="145" t="n">
        <f aca="false">'Matriz de Riscos'!M77</f>
        <v>0</v>
      </c>
      <c r="I81" s="146"/>
      <c r="J81" s="146"/>
      <c r="K81" s="146"/>
      <c r="L81" s="146"/>
      <c r="M81" s="146"/>
      <c r="N81" s="146"/>
      <c r="O81" s="184"/>
      <c r="P81" s="146"/>
      <c r="Q81" s="146"/>
    </row>
    <row r="82" customFormat="false" ht="88.5" hidden="false" customHeight="true" outlineLevel="0" collapsed="false">
      <c r="B82" s="183" t="n">
        <f aca="false">'Matriz de Riscos'!E78</f>
        <v>0</v>
      </c>
      <c r="C82" s="183" t="n">
        <f aca="false">'Matriz de Riscos'!F78</f>
        <v>0</v>
      </c>
      <c r="D82" s="183" t="n">
        <f aca="false">'Matriz de Riscos'!H78</f>
        <v>0</v>
      </c>
      <c r="E82" s="183" t="n">
        <f aca="false">'Matriz de Riscos'!I78</f>
        <v>0</v>
      </c>
      <c r="F82" s="183" t="e">
        <f aca="false">'matriz de riscos'!#ref!</f>
        <v>#VALUE!</v>
      </c>
      <c r="G82" s="183" t="e">
        <f aca="false">'matriz de riscos'!#ref!</f>
        <v>#VALUE!</v>
      </c>
      <c r="H82" s="145" t="n">
        <f aca="false">'Matriz de Riscos'!M78</f>
        <v>0</v>
      </c>
      <c r="I82" s="146"/>
      <c r="J82" s="146"/>
      <c r="K82" s="146"/>
      <c r="L82" s="146"/>
      <c r="M82" s="146"/>
      <c r="N82" s="146"/>
      <c r="O82" s="184"/>
      <c r="P82" s="146"/>
      <c r="Q82" s="146"/>
    </row>
  </sheetData>
  <mergeCells count="10">
    <mergeCell ref="B1:Q1"/>
    <mergeCell ref="B2:Q2"/>
    <mergeCell ref="B3:E3"/>
    <mergeCell ref="I4:J4"/>
    <mergeCell ref="K4:M4"/>
    <mergeCell ref="P4:Q4"/>
    <mergeCell ref="B5:H5"/>
    <mergeCell ref="I5:Q5"/>
    <mergeCell ref="B6:H6"/>
    <mergeCell ref="I6:Q6"/>
  </mergeCells>
  <conditionalFormatting sqref="G3">
    <cfRule type="cellIs" priority="2" operator="lessThan" aboveAverage="0" equalAverage="0" bottom="0" percent="0" rank="0" text="" dxfId="65">
      <formula>3</formula>
    </cfRule>
  </conditionalFormatting>
  <conditionalFormatting sqref="H8:H82">
    <cfRule type="containsText" priority="3" operator="containsText" aboveAverage="0" equalAverage="0" bottom="0" percent="0" rank="0" text="Risco Impraticável" dxfId="66">
      <formula>NOT(ISERROR(SEARCH("Risco Impraticável",H8)))</formula>
    </cfRule>
    <cfRule type="containsText" priority="4" operator="containsText" aboveAverage="0" equalAverage="0" bottom="0" percent="0" rank="0" text="Risco Crítico" dxfId="67">
      <formula>NOT(ISERROR(SEARCH("Risco Crítico",H8)))</formula>
    </cfRule>
    <cfRule type="containsText" priority="5" operator="containsText" aboveAverage="0" equalAverage="0" bottom="0" percent="0" rank="0" text="Risco Alto" dxfId="68">
      <formula>NOT(ISERROR(SEARCH("Risco Alto",H8)))</formula>
    </cfRule>
    <cfRule type="containsText" priority="6" operator="containsText" aboveAverage="0" equalAverage="0" bottom="0" percent="0" rank="0" text="Risco Médio" dxfId="69">
      <formula>NOT(ISERROR(SEARCH("Risco Médio",H8)))</formula>
    </cfRule>
    <cfRule type="containsText" priority="7" operator="containsText" aboveAverage="0" equalAverage="0" bottom="0" percent="0" rank="0" text="Risco Baixo" dxfId="70">
      <formula>NOT(ISERROR(SEARCH("Risco Baixo",H8)))</formula>
    </cfRule>
    <cfRule type="containsText" priority="8" operator="containsText" aboveAverage="0" equalAverage="0" bottom="0" percent="0" rank="0" text="Risco Pequeno" dxfId="71">
      <formula>NOT(ISERROR(SEARCH("Risco Pequeno",H8)))</formula>
    </cfRule>
  </conditionalFormatting>
  <dataValidations count="2">
    <dataValidation allowBlank="true" errorStyle="stop" operator="between" showDropDown="false" showErrorMessage="true" showInputMessage="true" sqref="M8:M82" type="list">
      <formula1>Auxiliares2!$B$7:$B$10</formula1>
      <formula2>0</formula2>
    </dataValidation>
    <dataValidation allowBlank="true" errorStyle="stop" operator="between" showDropDown="false" showErrorMessage="true" showInputMessage="true" sqref="I8:I82" type="list">
      <formula1>Auxiliares!O$3:O$7</formula1>
      <formula2>0</formula2>
    </dataValidation>
  </dataValidations>
  <printOptions headings="false" gridLines="false" gridLinesSet="true" horizontalCentered="true" verticalCentered="false"/>
  <pageMargins left="0.236111111111111" right="0.236111111111111" top="1.18125" bottom="0.7875" header="0.315277777777778" footer="0.511811023622047"/>
  <pageSetup paperSize="9" scale="34" fitToWidth="1" fitToHeight="1" pageOrder="downThenOver" orientation="landscape" blackAndWhite="false" draft="false" cellComments="none" horizontalDpi="300" verticalDpi="300" copies="1"/>
  <headerFooter differentFirst="false" differentOddEven="false">
    <oddHeader>&amp;C&amp;"Spranq eco sans,Regular"&amp;48Análise de Riscos
&amp;36Planos de Ação</oddHeader>
    <oddFooter/>
  </headerFooter>
  <tableParts>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70AD47"/>
    <pageSetUpPr fitToPage="false"/>
  </sheetPr>
  <dimension ref="A1:Q8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H9" activeCellId="0" sqref="H9"/>
    </sheetView>
  </sheetViews>
  <sheetFormatPr defaultColWidth="9.1484375" defaultRowHeight="12.75" zeroHeight="false" outlineLevelRow="0" outlineLevelCol="0"/>
  <cols>
    <col collapsed="false" customWidth="true" hidden="false" outlineLevel="0" max="1" min="1" style="95" width="5.71"/>
    <col collapsed="false" customWidth="true" hidden="false" outlineLevel="0" max="2" min="2" style="95" width="42.29"/>
    <col collapsed="false" customWidth="true" hidden="false" outlineLevel="0" max="4" min="3" style="95" width="34.42"/>
    <col collapsed="false" customWidth="true" hidden="false" outlineLevel="0" max="5" min="5" style="95" width="40.43"/>
    <col collapsed="false" customWidth="true" hidden="true" outlineLevel="0" max="6" min="6" style="95" width="27.15"/>
    <col collapsed="false" customWidth="true" hidden="true" outlineLevel="0" max="7" min="7" style="95" width="20.85"/>
    <col collapsed="false" customWidth="true" hidden="false" outlineLevel="0" max="8" min="8" style="98" width="21.71"/>
    <col collapsed="false" customWidth="true" hidden="false" outlineLevel="0" max="9" min="9" style="95" width="19.29"/>
    <col collapsed="false" customWidth="true" hidden="false" outlineLevel="0" max="10" min="10" style="95" width="54.43"/>
    <col collapsed="false" customWidth="true" hidden="false" outlineLevel="0" max="13" min="11" style="95" width="19.86"/>
    <col collapsed="false" customWidth="true" hidden="false" outlineLevel="0" max="14" min="14" style="95" width="27.29"/>
    <col collapsed="false" customWidth="true" hidden="false" outlineLevel="0" max="15" min="15" style="95" width="27.42"/>
    <col collapsed="false" customWidth="true" hidden="false" outlineLevel="0" max="16" min="16" style="98" width="15.57"/>
    <col collapsed="false" customWidth="true" hidden="false" outlineLevel="0" max="17" min="17" style="95" width="16.71"/>
    <col collapsed="false" customWidth="false" hidden="false" outlineLevel="0" max="1024" min="19" style="95" width="9.14"/>
  </cols>
  <sheetData>
    <row r="1" s="95" customFormat="true" ht="23.25" hidden="false" customHeight="false" outlineLevel="0" collapsed="false">
      <c r="A1" s="99"/>
      <c r="B1" s="100"/>
      <c r="C1" s="100"/>
      <c r="D1" s="100"/>
      <c r="E1" s="100"/>
      <c r="F1" s="100"/>
      <c r="G1" s="100"/>
      <c r="H1" s="100"/>
      <c r="I1" s="100"/>
      <c r="J1" s="100"/>
      <c r="K1" s="100"/>
      <c r="L1" s="100"/>
      <c r="M1" s="100"/>
      <c r="N1" s="100"/>
      <c r="O1" s="100"/>
      <c r="P1" s="100"/>
      <c r="Q1" s="100"/>
    </row>
    <row r="2" s="95" customFormat="true" ht="70.5" hidden="false" customHeight="true" outlineLevel="0" collapsed="false">
      <c r="A2" s="99"/>
      <c r="B2" s="164" t="s">
        <v>152</v>
      </c>
      <c r="C2" s="164"/>
      <c r="D2" s="164"/>
      <c r="E2" s="164"/>
      <c r="F2" s="164"/>
      <c r="G2" s="164"/>
      <c r="H2" s="164"/>
      <c r="I2" s="164"/>
      <c r="J2" s="164"/>
      <c r="K2" s="164"/>
      <c r="L2" s="164"/>
      <c r="M2" s="164"/>
      <c r="N2" s="164"/>
      <c r="O2" s="164"/>
      <c r="P2" s="164"/>
      <c r="Q2" s="164"/>
    </row>
    <row r="3" s="95" customFormat="true" ht="36.75" hidden="false" customHeight="true" outlineLevel="0" collapsed="false">
      <c r="A3" s="99"/>
      <c r="B3" s="165"/>
      <c r="C3" s="165"/>
      <c r="D3" s="165"/>
      <c r="E3" s="165"/>
      <c r="F3" s="105" t="n">
        <f aca="false">AVERAGEIF(Tabela1[PxI],"&lt;&gt;0")</f>
        <v>2.33333333333333</v>
      </c>
      <c r="G3" s="107" t="str">
        <f aca="false">IF(F3&lt;='Matriz de Riscos - PxI'!L10,'Matriz de Riscos - PxI'!M10,IF(F3&lt;='Matriz de Riscos - PxI'!L12,'Matriz de Riscos - PxI'!M12,IF(F3&lt;='Matriz de Riscos - PxI'!L15,'Matriz de Riscos - PxI'!M15,IF(F3&lt;='Matriz de Riscos - PxI'!L17,'Matriz de Riscos - PxI'!M17,IF(F3&lt;='Matriz de Riscos - PxI'!L20,'Matriz de Riscos - PxI'!M20,'Matriz de Riscos - PxI'!M21)))))</f>
        <v>Risco Médio</v>
      </c>
      <c r="H3" s="166"/>
      <c r="I3" s="103"/>
      <c r="J3" s="103"/>
      <c r="K3" s="103"/>
      <c r="L3" s="103"/>
      <c r="M3" s="103"/>
      <c r="N3" s="103"/>
      <c r="O3" s="103"/>
      <c r="P3" s="103"/>
      <c r="Q3" s="108"/>
    </row>
    <row r="4" s="95" customFormat="true" ht="42" hidden="false" customHeight="true" outlineLevel="0" collapsed="false">
      <c r="B4" s="167"/>
      <c r="C4" s="167"/>
      <c r="D4" s="167"/>
      <c r="E4" s="167"/>
      <c r="F4" s="167"/>
      <c r="G4" s="167"/>
      <c r="H4" s="168"/>
      <c r="I4" s="169" t="s">
        <v>143</v>
      </c>
      <c r="J4" s="169"/>
      <c r="K4" s="170" t="s">
        <v>144</v>
      </c>
      <c r="L4" s="170"/>
      <c r="M4" s="170"/>
      <c r="N4" s="171" t="s">
        <v>145</v>
      </c>
      <c r="O4" s="172" t="s">
        <v>146</v>
      </c>
      <c r="P4" s="169" t="s">
        <v>147</v>
      </c>
      <c r="Q4" s="169"/>
    </row>
    <row r="5" s="95" customFormat="true" ht="37.5" hidden="false" customHeight="true" outlineLevel="0" collapsed="false">
      <c r="B5" s="170" t="s">
        <v>153</v>
      </c>
      <c r="C5" s="170"/>
      <c r="D5" s="170"/>
      <c r="E5" s="170"/>
      <c r="F5" s="170"/>
      <c r="G5" s="170"/>
      <c r="H5" s="170"/>
      <c r="I5" s="170" t="s">
        <v>148</v>
      </c>
      <c r="J5" s="170"/>
      <c r="K5" s="170"/>
      <c r="L5" s="170"/>
      <c r="M5" s="170"/>
      <c r="N5" s="170"/>
      <c r="O5" s="170"/>
      <c r="P5" s="170"/>
      <c r="Q5" s="170"/>
    </row>
    <row r="6" s="95" customFormat="true" ht="46.5" hidden="false" customHeight="true" outlineLevel="0" collapsed="false">
      <c r="B6" s="173" t="s">
        <v>154</v>
      </c>
      <c r="C6" s="173"/>
      <c r="D6" s="173"/>
      <c r="E6" s="173"/>
      <c r="F6" s="173"/>
      <c r="G6" s="173"/>
      <c r="H6" s="173"/>
      <c r="I6" s="174" t="s">
        <v>149</v>
      </c>
      <c r="J6" s="174"/>
      <c r="K6" s="174"/>
      <c r="L6" s="174"/>
      <c r="M6" s="174"/>
      <c r="N6" s="174"/>
      <c r="O6" s="174"/>
      <c r="P6" s="174"/>
      <c r="Q6" s="174"/>
    </row>
    <row r="7" s="95" customFormat="true" ht="47.25" hidden="false" customHeight="false" outlineLevel="0" collapsed="false">
      <c r="B7" s="186" t="s">
        <v>69</v>
      </c>
      <c r="C7" s="177" t="s">
        <v>71</v>
      </c>
      <c r="D7" s="177" t="s">
        <v>73</v>
      </c>
      <c r="E7" s="177" t="s">
        <v>41</v>
      </c>
      <c r="F7" s="177" t="s">
        <v>150</v>
      </c>
      <c r="G7" s="187" t="s">
        <v>151</v>
      </c>
      <c r="H7" s="180" t="s">
        <v>34</v>
      </c>
      <c r="I7" s="188" t="s">
        <v>40</v>
      </c>
      <c r="J7" s="181" t="s">
        <v>47</v>
      </c>
      <c r="K7" s="182" t="s">
        <v>2</v>
      </c>
      <c r="L7" s="182" t="s">
        <v>50</v>
      </c>
      <c r="M7" s="182" t="s">
        <v>52</v>
      </c>
      <c r="N7" s="182" t="s">
        <v>54</v>
      </c>
      <c r="O7" s="182" t="s">
        <v>56</v>
      </c>
      <c r="P7" s="122" t="s">
        <v>58</v>
      </c>
      <c r="Q7" s="122" t="s">
        <v>35</v>
      </c>
    </row>
    <row r="8" s="95" customFormat="true" ht="96.75" hidden="false" customHeight="true" outlineLevel="0" collapsed="false">
      <c r="B8" s="183" t="str">
        <f aca="false">'Matriz de Riscos'!E6</f>
        <v>MÁQUINAS DE AQUECIMENTO</v>
      </c>
      <c r="C8" s="183" t="str">
        <f aca="false">'Matriz de Riscos'!F6</f>
        <v>Envio de material em divergência com o solicitado.</v>
      </c>
      <c r="D8" s="183" t="str">
        <f aca="false">'Matriz de Riscos'!H6</f>
        <v>Identificação de similaridade pelo fornecedor</v>
      </c>
      <c r="E8" s="183" t="str">
        <f aca="false">'Matriz de Riscos'!I6</f>
        <v>Corrigir ou substituir o material pode resultar em custos adicionais para a parte que enviou o material em divergência. Isso pode incluir despesas com transporte, mão de obra e aquisição de novo material.
Perda de Confiança e Credibilidade: O envio de material em divergência pode levar à perda de confiança na capacidade da parte que o enviou em cumprir com os acordos estabelecidos
Não emissão do termo de recebimento definitivo pela Nuclep e concessão de prazo para substituição do item.</v>
      </c>
      <c r="F8" s="183" t="e">
        <f aca="false">'matriz de riscos'!#ref!</f>
        <v>#VALUE!</v>
      </c>
      <c r="G8" s="183" t="e">
        <f aca="false">'matriz de riscos'!#ref!</f>
        <v>#VALUE!</v>
      </c>
      <c r="H8" s="189" t="str">
        <f aca="false">'Matriz de Riscos'!M6</f>
        <v>Risco Muito Baixo</v>
      </c>
      <c r="I8" s="183" t="n">
        <f aca="false">'Plano de Ação'!I8</f>
        <v>0</v>
      </c>
      <c r="J8" s="146"/>
      <c r="K8" s="146"/>
      <c r="L8" s="146"/>
      <c r="M8" s="146"/>
      <c r="N8" s="146"/>
      <c r="O8" s="184"/>
      <c r="P8" s="146"/>
      <c r="Q8" s="146"/>
    </row>
    <row r="9" s="95" customFormat="true" ht="96.75" hidden="false" customHeight="true" outlineLevel="0" collapsed="false">
      <c r="B9" s="183" t="e">
        <f aca="false">#REF!</f>
        <v>#REF!</v>
      </c>
      <c r="C9" s="183" t="e">
        <f aca="false">#REF!</f>
        <v>#REF!</v>
      </c>
      <c r="D9" s="183" t="e">
        <f aca="false">#REF!</f>
        <v>#REF!</v>
      </c>
      <c r="E9" s="183" t="e">
        <f aca="false">#REF!</f>
        <v>#REF!</v>
      </c>
      <c r="F9" s="183" t="e">
        <f aca="false">'matriz de riscos'!#ref!</f>
        <v>#VALUE!</v>
      </c>
      <c r="G9" s="183" t="e">
        <f aca="false">'matriz de riscos'!#ref!</f>
        <v>#VALUE!</v>
      </c>
      <c r="H9" s="189" t="e">
        <f aca="false">#REF!</f>
        <v>#REF!</v>
      </c>
      <c r="I9" s="183" t="n">
        <f aca="false">'Plano de Ação'!I9</f>
        <v>0</v>
      </c>
      <c r="J9" s="146"/>
      <c r="K9" s="146"/>
      <c r="L9" s="146"/>
      <c r="M9" s="146"/>
      <c r="N9" s="146"/>
      <c r="O9" s="184"/>
      <c r="P9" s="146"/>
      <c r="Q9" s="146"/>
    </row>
    <row r="10" s="95" customFormat="true" ht="96.75" hidden="false" customHeight="true" outlineLevel="0" collapsed="false">
      <c r="B10" s="183" t="str">
        <f aca="false">'Matriz de Riscos'!E7</f>
        <v>MÁQUINAS DE AQUECIMENTO</v>
      </c>
      <c r="C10" s="183" t="str">
        <f aca="false">'Matriz de Riscos'!F7</f>
        <v>Atraso na entrega dos produtos</v>
      </c>
      <c r="D10" s="183" t="str">
        <f aca="false">'Matriz de Riscos'!H7</f>
        <v>Problemas no transporte devido a situações adversas como atrasos logísticos, greves ou condições climáticas</v>
      </c>
      <c r="E10" s="183" t="str">
        <f aca="false">'Matriz de Riscos'!I7</f>
        <v>Se o material de escritório é necessário para a conclusão de projetos ou tarefas específicas, o atraso na entrega pode levar a atrasos nessas atividades, o que pode ter um impacto negativo no cumprimento de prazos.
 Isso pode resultar em custos adicionais, que não estavam inicialmente previstos no orçamento. Sanções Contratuais</v>
      </c>
      <c r="F10" s="183" t="e">
        <f aca="false">'matriz de riscos'!#ref!</f>
        <v>#VALUE!</v>
      </c>
      <c r="G10" s="183" t="e">
        <f aca="false">'matriz de riscos'!#ref!</f>
        <v>#VALUE!</v>
      </c>
      <c r="H10" s="189" t="str">
        <f aca="false">'Matriz de Riscos'!M7</f>
        <v>Risco Baixo</v>
      </c>
      <c r="I10" s="183" t="n">
        <f aca="false">'Plano de Ação'!I10</f>
        <v>0</v>
      </c>
      <c r="J10" s="146"/>
      <c r="K10" s="146"/>
      <c r="L10" s="146"/>
      <c r="M10" s="146"/>
      <c r="N10" s="146"/>
      <c r="O10" s="184"/>
      <c r="P10" s="146"/>
      <c r="Q10" s="146"/>
    </row>
    <row r="11" s="95" customFormat="true" ht="96.75" hidden="false" customHeight="true" outlineLevel="0" collapsed="false">
      <c r="B11" s="183" t="e">
        <f aca="false">#REF!</f>
        <v>#REF!</v>
      </c>
      <c r="C11" s="183" t="e">
        <f aca="false">#REF!</f>
        <v>#REF!</v>
      </c>
      <c r="D11" s="183" t="e">
        <f aca="false">#REF!</f>
        <v>#REF!</v>
      </c>
      <c r="E11" s="183" t="e">
        <f aca="false">#REF!</f>
        <v>#REF!</v>
      </c>
      <c r="F11" s="183" t="e">
        <f aca="false">'matriz de riscos'!#ref!</f>
        <v>#VALUE!</v>
      </c>
      <c r="G11" s="183" t="e">
        <f aca="false">'matriz de riscos'!#ref!</f>
        <v>#VALUE!</v>
      </c>
      <c r="H11" s="189" t="e">
        <f aca="false">#REF!</f>
        <v>#REF!</v>
      </c>
      <c r="I11" s="183" t="n">
        <f aca="false">'Plano de Ação'!I11</f>
        <v>0</v>
      </c>
      <c r="J11" s="146"/>
      <c r="K11" s="146"/>
      <c r="L11" s="146"/>
      <c r="M11" s="146"/>
      <c r="N11" s="146"/>
      <c r="O11" s="184"/>
      <c r="P11" s="146"/>
      <c r="Q11" s="146"/>
    </row>
    <row r="12" s="95" customFormat="true" ht="96.75" hidden="false" customHeight="true" outlineLevel="0" collapsed="false">
      <c r="B12" s="183" t="n">
        <f aca="false">'Matriz de Riscos'!E9</f>
        <v>0</v>
      </c>
      <c r="C12" s="183" t="n">
        <f aca="false">'Matriz de Riscos'!F9</f>
        <v>0</v>
      </c>
      <c r="D12" s="183" t="n">
        <f aca="false">'Matriz de Riscos'!H9</f>
        <v>0</v>
      </c>
      <c r="E12" s="183" t="n">
        <f aca="false">'Matriz de Riscos'!I9</f>
        <v>0</v>
      </c>
      <c r="F12" s="183" t="e">
        <f aca="false">'matriz de riscos'!#ref!</f>
        <v>#VALUE!</v>
      </c>
      <c r="G12" s="183" t="e">
        <f aca="false">'matriz de riscos'!#ref!</f>
        <v>#VALUE!</v>
      </c>
      <c r="H12" s="189" t="n">
        <f aca="false">'Matriz de Riscos'!M9</f>
        <v>0</v>
      </c>
      <c r="I12" s="183" t="n">
        <f aca="false">'Plano de Ação'!I12</f>
        <v>0</v>
      </c>
      <c r="J12" s="146"/>
      <c r="K12" s="146"/>
      <c r="L12" s="146"/>
      <c r="M12" s="146"/>
      <c r="N12" s="146"/>
      <c r="O12" s="184"/>
      <c r="P12" s="146"/>
      <c r="Q12" s="146"/>
    </row>
    <row r="13" s="95" customFormat="true" ht="96.75" hidden="false" customHeight="true" outlineLevel="0" collapsed="false">
      <c r="B13" s="183" t="n">
        <f aca="false">'Matriz de Riscos'!E8</f>
        <v>0</v>
      </c>
      <c r="C13" s="183" t="str">
        <f aca="false">'Matriz de Riscos'!F8</f>
        <v>Não cumprimento da garantia, e/ou assistência técnicas descritas no contrato</v>
      </c>
      <c r="D13" s="183" t="str">
        <f aca="false">'Matriz de Riscos'!H8</f>
        <v>Falha do fornecedor em cumprir os termos acordados do contrato.</v>
      </c>
      <c r="E13" s="183" t="str">
        <f aca="false">'Matriz de Riscos'!I8</f>
        <v>Prejuízo operacional.
Sanções judiciais pertinentes (código de defesa do consumidor etc...)</v>
      </c>
      <c r="F13" s="183" t="e">
        <f aca="false">'matriz de riscos'!#ref!</f>
        <v>#VALUE!</v>
      </c>
      <c r="G13" s="183" t="e">
        <f aca="false">'matriz de riscos'!#ref!</f>
        <v>#VALUE!</v>
      </c>
      <c r="H13" s="189" t="str">
        <f aca="false">'Matriz de Riscos'!M8</f>
        <v>Risco Muito Baixo</v>
      </c>
      <c r="I13" s="183" t="n">
        <f aca="false">'Plano de Ação'!I13</f>
        <v>0</v>
      </c>
      <c r="J13" s="146"/>
      <c r="K13" s="146"/>
      <c r="L13" s="146"/>
      <c r="M13" s="146"/>
      <c r="N13" s="146"/>
      <c r="O13" s="184"/>
      <c r="P13" s="146"/>
      <c r="Q13" s="146"/>
    </row>
    <row r="14" s="95" customFormat="true" ht="96.75" hidden="false" customHeight="true" outlineLevel="0" collapsed="false">
      <c r="B14" s="183" t="n">
        <f aca="false">'Matriz de Riscos'!E11</f>
        <v>0</v>
      </c>
      <c r="C14" s="183" t="n">
        <f aca="false">'Matriz de Riscos'!F11</f>
        <v>0</v>
      </c>
      <c r="D14" s="183" t="n">
        <f aca="false">'Matriz de Riscos'!H11</f>
        <v>0</v>
      </c>
      <c r="E14" s="183" t="n">
        <f aca="false">'Matriz de Riscos'!I11</f>
        <v>0</v>
      </c>
      <c r="F14" s="183" t="e">
        <f aca="false">'matriz de riscos'!#ref!</f>
        <v>#VALUE!</v>
      </c>
      <c r="G14" s="183" t="e">
        <f aca="false">'matriz de riscos'!#ref!</f>
        <v>#VALUE!</v>
      </c>
      <c r="H14" s="189" t="n">
        <f aca="false">'Matriz de Riscos'!M11</f>
        <v>0</v>
      </c>
      <c r="I14" s="183" t="n">
        <f aca="false">'Plano de Ação'!I14</f>
        <v>0</v>
      </c>
      <c r="J14" s="146"/>
      <c r="K14" s="146"/>
      <c r="L14" s="146"/>
      <c r="M14" s="146"/>
      <c r="N14" s="146"/>
      <c r="O14" s="184"/>
      <c r="P14" s="146"/>
      <c r="Q14" s="146"/>
    </row>
    <row r="15" s="95" customFormat="true" ht="96.75" hidden="false" customHeight="true" outlineLevel="0" collapsed="false">
      <c r="B15" s="183" t="n">
        <f aca="false">'Matriz de Riscos'!E12</f>
        <v>0</v>
      </c>
      <c r="C15" s="183" t="n">
        <f aca="false">'Matriz de Riscos'!F12</f>
        <v>0</v>
      </c>
      <c r="D15" s="183" t="n">
        <f aca="false">'Matriz de Riscos'!H12</f>
        <v>0</v>
      </c>
      <c r="E15" s="183" t="n">
        <f aca="false">'Matriz de Riscos'!I12</f>
        <v>0</v>
      </c>
      <c r="F15" s="183" t="e">
        <f aca="false">'matriz de riscos'!#ref!</f>
        <v>#VALUE!</v>
      </c>
      <c r="G15" s="183" t="e">
        <f aca="false">'matriz de riscos'!#ref!</f>
        <v>#VALUE!</v>
      </c>
      <c r="H15" s="189" t="n">
        <f aca="false">'Matriz de Riscos'!M12</f>
        <v>0</v>
      </c>
      <c r="I15" s="183" t="n">
        <f aca="false">'Plano de Ação'!I15</f>
        <v>0</v>
      </c>
      <c r="J15" s="146"/>
      <c r="K15" s="146"/>
      <c r="L15" s="146"/>
      <c r="M15" s="146"/>
      <c r="N15" s="146"/>
      <c r="O15" s="184"/>
      <c r="P15" s="146"/>
      <c r="Q15" s="146"/>
    </row>
    <row r="16" s="95" customFormat="true" ht="96.75" hidden="false" customHeight="true" outlineLevel="0" collapsed="false">
      <c r="B16" s="183" t="n">
        <f aca="false">'Matriz de Riscos'!E13</f>
        <v>0</v>
      </c>
      <c r="C16" s="183" t="n">
        <f aca="false">'Matriz de Riscos'!F13</f>
        <v>0</v>
      </c>
      <c r="D16" s="183" t="n">
        <f aca="false">'Matriz de Riscos'!H13</f>
        <v>0</v>
      </c>
      <c r="E16" s="183" t="n">
        <f aca="false">'Matriz de Riscos'!I13</f>
        <v>0</v>
      </c>
      <c r="F16" s="183" t="e">
        <f aca="false">'matriz de riscos'!#ref!</f>
        <v>#VALUE!</v>
      </c>
      <c r="G16" s="183" t="e">
        <f aca="false">'matriz de riscos'!#ref!</f>
        <v>#VALUE!</v>
      </c>
      <c r="H16" s="189" t="n">
        <f aca="false">'Matriz de Riscos'!M13</f>
        <v>0</v>
      </c>
      <c r="I16" s="183" t="n">
        <f aca="false">'Plano de Ação'!I16</f>
        <v>0</v>
      </c>
      <c r="J16" s="146"/>
      <c r="K16" s="146"/>
      <c r="L16" s="146"/>
      <c r="M16" s="146"/>
      <c r="N16" s="146"/>
      <c r="O16" s="184"/>
      <c r="P16" s="146"/>
      <c r="Q16" s="146"/>
    </row>
    <row r="17" s="95" customFormat="true" ht="96.75" hidden="false" customHeight="true" outlineLevel="0" collapsed="false">
      <c r="B17" s="183" t="n">
        <f aca="false">'Matriz de Riscos'!E14</f>
        <v>0</v>
      </c>
      <c r="C17" s="183" t="n">
        <f aca="false">'Matriz de Riscos'!F14</f>
        <v>0</v>
      </c>
      <c r="D17" s="183" t="n">
        <f aca="false">'Matriz de Riscos'!H14</f>
        <v>0</v>
      </c>
      <c r="E17" s="183" t="n">
        <f aca="false">'Matriz de Riscos'!I14</f>
        <v>0</v>
      </c>
      <c r="F17" s="183" t="e">
        <f aca="false">'matriz de riscos'!#ref!</f>
        <v>#VALUE!</v>
      </c>
      <c r="G17" s="183" t="e">
        <f aca="false">'matriz de riscos'!#ref!</f>
        <v>#VALUE!</v>
      </c>
      <c r="H17" s="189" t="n">
        <f aca="false">'Matriz de Riscos'!M14</f>
        <v>0</v>
      </c>
      <c r="I17" s="183" t="n">
        <f aca="false">'Plano de Ação'!I17</f>
        <v>0</v>
      </c>
      <c r="J17" s="146"/>
      <c r="K17" s="146"/>
      <c r="L17" s="146"/>
      <c r="M17" s="146"/>
      <c r="N17" s="146"/>
      <c r="O17" s="184"/>
      <c r="P17" s="146"/>
      <c r="Q17" s="146"/>
    </row>
    <row r="18" s="95" customFormat="true" ht="96.75" hidden="false" customHeight="true" outlineLevel="0" collapsed="false">
      <c r="B18" s="183" t="n">
        <f aca="false">'Matriz de Riscos'!E15</f>
        <v>0</v>
      </c>
      <c r="C18" s="183" t="n">
        <f aca="false">'Matriz de Riscos'!F15</f>
        <v>0</v>
      </c>
      <c r="D18" s="183" t="n">
        <f aca="false">'Matriz de Riscos'!H15</f>
        <v>0</v>
      </c>
      <c r="E18" s="183" t="n">
        <f aca="false">'Matriz de Riscos'!I15</f>
        <v>0</v>
      </c>
      <c r="F18" s="183" t="e">
        <f aca="false">'matriz de riscos'!#ref!</f>
        <v>#VALUE!</v>
      </c>
      <c r="G18" s="183" t="e">
        <f aca="false">'matriz de riscos'!#ref!</f>
        <v>#VALUE!</v>
      </c>
      <c r="H18" s="189" t="n">
        <f aca="false">'Matriz de Riscos'!M15</f>
        <v>0</v>
      </c>
      <c r="I18" s="183" t="n">
        <f aca="false">'Plano de Ação'!I18</f>
        <v>0</v>
      </c>
      <c r="J18" s="146"/>
      <c r="K18" s="146"/>
      <c r="L18" s="146"/>
      <c r="M18" s="146"/>
      <c r="N18" s="146"/>
      <c r="O18" s="184"/>
      <c r="P18" s="146"/>
      <c r="Q18" s="146"/>
    </row>
    <row r="19" s="95" customFormat="true" ht="96.75" hidden="false" customHeight="true" outlineLevel="0" collapsed="false">
      <c r="B19" s="183" t="n">
        <f aca="false">'Matriz de Riscos'!E16</f>
        <v>0</v>
      </c>
      <c r="C19" s="183" t="n">
        <f aca="false">'Matriz de Riscos'!F16</f>
        <v>0</v>
      </c>
      <c r="D19" s="183" t="n">
        <f aca="false">'Matriz de Riscos'!H16</f>
        <v>0</v>
      </c>
      <c r="E19" s="183" t="n">
        <f aca="false">'Matriz de Riscos'!I16</f>
        <v>0</v>
      </c>
      <c r="F19" s="183" t="e">
        <f aca="false">'matriz de riscos'!#ref!</f>
        <v>#VALUE!</v>
      </c>
      <c r="G19" s="183" t="e">
        <f aca="false">'matriz de riscos'!#ref!</f>
        <v>#VALUE!</v>
      </c>
      <c r="H19" s="189" t="n">
        <f aca="false">'Matriz de Riscos'!M16</f>
        <v>0</v>
      </c>
      <c r="I19" s="183" t="n">
        <f aca="false">'Plano de Ação'!I19</f>
        <v>0</v>
      </c>
      <c r="J19" s="146"/>
      <c r="K19" s="146"/>
      <c r="L19" s="146"/>
      <c r="M19" s="146"/>
      <c r="N19" s="146"/>
      <c r="O19" s="184"/>
      <c r="P19" s="146"/>
      <c r="Q19" s="146"/>
    </row>
    <row r="20" s="95" customFormat="true" ht="96.75" hidden="false" customHeight="true" outlineLevel="0" collapsed="false">
      <c r="B20" s="183" t="n">
        <f aca="false">'Matriz de Riscos'!E16</f>
        <v>0</v>
      </c>
      <c r="C20" s="183" t="n">
        <f aca="false">'Matriz de Riscos'!F16</f>
        <v>0</v>
      </c>
      <c r="D20" s="183" t="n">
        <f aca="false">'Matriz de Riscos'!H16</f>
        <v>0</v>
      </c>
      <c r="E20" s="183" t="n">
        <f aca="false">'Matriz de Riscos'!I16</f>
        <v>0</v>
      </c>
      <c r="F20" s="183" t="e">
        <f aca="false">'matriz de riscos'!#ref!</f>
        <v>#VALUE!</v>
      </c>
      <c r="G20" s="183" t="e">
        <f aca="false">'matriz de riscos'!#ref!</f>
        <v>#VALUE!</v>
      </c>
      <c r="H20" s="189" t="n">
        <f aca="false">'Matriz de Riscos'!M16</f>
        <v>0</v>
      </c>
      <c r="I20" s="183" t="n">
        <f aca="false">'Plano de Ação'!I20</f>
        <v>0</v>
      </c>
      <c r="J20" s="146"/>
      <c r="K20" s="146"/>
      <c r="L20" s="146"/>
      <c r="M20" s="146"/>
      <c r="N20" s="146"/>
      <c r="O20" s="184"/>
      <c r="P20" s="146"/>
      <c r="Q20" s="146"/>
    </row>
    <row r="21" s="95" customFormat="true" ht="96.75" hidden="false" customHeight="true" outlineLevel="0" collapsed="false">
      <c r="B21" s="183" t="n">
        <f aca="false">'Matriz de Riscos'!E17</f>
        <v>0</v>
      </c>
      <c r="C21" s="183" t="n">
        <f aca="false">'Matriz de Riscos'!F17</f>
        <v>0</v>
      </c>
      <c r="D21" s="183" t="n">
        <f aca="false">'Matriz de Riscos'!H17</f>
        <v>0</v>
      </c>
      <c r="E21" s="183" t="n">
        <f aca="false">'Matriz de Riscos'!I17</f>
        <v>0</v>
      </c>
      <c r="F21" s="183" t="e">
        <f aca="false">'matriz de riscos'!#ref!</f>
        <v>#VALUE!</v>
      </c>
      <c r="G21" s="183" t="e">
        <f aca="false">'matriz de riscos'!#ref!</f>
        <v>#VALUE!</v>
      </c>
      <c r="H21" s="189" t="n">
        <f aca="false">'Matriz de Riscos'!M17</f>
        <v>0</v>
      </c>
      <c r="I21" s="183" t="n">
        <f aca="false">'Plano de Ação'!I21</f>
        <v>0</v>
      </c>
      <c r="J21" s="146"/>
      <c r="K21" s="146"/>
      <c r="L21" s="146"/>
      <c r="M21" s="146"/>
      <c r="N21" s="146"/>
      <c r="O21" s="184"/>
      <c r="P21" s="146"/>
      <c r="Q21" s="146"/>
    </row>
    <row r="22" s="95" customFormat="true" ht="96.75" hidden="false" customHeight="true" outlineLevel="0" collapsed="false">
      <c r="B22" s="183" t="n">
        <f aca="false">'Matriz de Riscos'!E18</f>
        <v>0</v>
      </c>
      <c r="C22" s="183" t="n">
        <f aca="false">'Matriz de Riscos'!F18</f>
        <v>0</v>
      </c>
      <c r="D22" s="183" t="n">
        <f aca="false">'Matriz de Riscos'!H18</f>
        <v>0</v>
      </c>
      <c r="E22" s="183" t="n">
        <f aca="false">'Matriz de Riscos'!I18</f>
        <v>0</v>
      </c>
      <c r="F22" s="183" t="e">
        <f aca="false">'matriz de riscos'!#ref!</f>
        <v>#VALUE!</v>
      </c>
      <c r="G22" s="183" t="e">
        <f aca="false">'matriz de riscos'!#ref!</f>
        <v>#VALUE!</v>
      </c>
      <c r="H22" s="189" t="n">
        <f aca="false">'Matriz de Riscos'!M18</f>
        <v>0</v>
      </c>
      <c r="I22" s="183" t="n">
        <f aca="false">'Plano de Ação'!I22</f>
        <v>0</v>
      </c>
      <c r="J22" s="146"/>
      <c r="K22" s="146"/>
      <c r="L22" s="146"/>
      <c r="M22" s="146"/>
      <c r="N22" s="146"/>
      <c r="O22" s="184"/>
      <c r="P22" s="146"/>
      <c r="Q22" s="146"/>
    </row>
    <row r="23" s="95" customFormat="true" ht="96.75" hidden="false" customHeight="true" outlineLevel="0" collapsed="false">
      <c r="B23" s="183" t="n">
        <f aca="false">'Matriz de Riscos'!E19</f>
        <v>0</v>
      </c>
      <c r="C23" s="183" t="n">
        <f aca="false">'Matriz de Riscos'!F19</f>
        <v>0</v>
      </c>
      <c r="D23" s="183" t="n">
        <f aca="false">'Matriz de Riscos'!H19</f>
        <v>0</v>
      </c>
      <c r="E23" s="183" t="n">
        <f aca="false">'Matriz de Riscos'!I19</f>
        <v>0</v>
      </c>
      <c r="F23" s="183" t="e">
        <f aca="false">'matriz de riscos'!#ref!</f>
        <v>#VALUE!</v>
      </c>
      <c r="G23" s="183" t="e">
        <f aca="false">'matriz de riscos'!#ref!</f>
        <v>#VALUE!</v>
      </c>
      <c r="H23" s="189" t="n">
        <f aca="false">'Matriz de Riscos'!M19</f>
        <v>0</v>
      </c>
      <c r="I23" s="183" t="n">
        <f aca="false">'Plano de Ação'!I23</f>
        <v>0</v>
      </c>
      <c r="J23" s="146"/>
      <c r="K23" s="146"/>
      <c r="L23" s="146"/>
      <c r="M23" s="146"/>
      <c r="N23" s="146"/>
      <c r="O23" s="184"/>
      <c r="P23" s="146"/>
      <c r="Q23" s="146"/>
    </row>
    <row r="24" s="95" customFormat="true" ht="96.75" hidden="false" customHeight="true" outlineLevel="0" collapsed="false">
      <c r="B24" s="183" t="n">
        <f aca="false">'Matriz de Riscos'!E20</f>
        <v>0</v>
      </c>
      <c r="C24" s="183" t="n">
        <f aca="false">'Matriz de Riscos'!F20</f>
        <v>0</v>
      </c>
      <c r="D24" s="183" t="n">
        <f aca="false">'Matriz de Riscos'!H20</f>
        <v>0</v>
      </c>
      <c r="E24" s="183" t="n">
        <f aca="false">'Matriz de Riscos'!I20</f>
        <v>0</v>
      </c>
      <c r="F24" s="183" t="e">
        <f aca="false">'matriz de riscos'!#ref!</f>
        <v>#VALUE!</v>
      </c>
      <c r="G24" s="183" t="e">
        <f aca="false">'matriz de riscos'!#ref!</f>
        <v>#VALUE!</v>
      </c>
      <c r="H24" s="189" t="n">
        <f aca="false">'Matriz de Riscos'!M20</f>
        <v>0</v>
      </c>
      <c r="I24" s="183" t="n">
        <f aca="false">'Plano de Ação'!I24</f>
        <v>0</v>
      </c>
      <c r="J24" s="146"/>
      <c r="K24" s="146"/>
      <c r="L24" s="146"/>
      <c r="M24" s="146"/>
      <c r="N24" s="146"/>
      <c r="O24" s="184"/>
      <c r="P24" s="146"/>
      <c r="Q24" s="146"/>
    </row>
    <row r="25" s="95" customFormat="true" ht="96.75" hidden="false" customHeight="true" outlineLevel="0" collapsed="false">
      <c r="B25" s="183" t="n">
        <f aca="false">'Matriz de Riscos'!E21</f>
        <v>0</v>
      </c>
      <c r="C25" s="183" t="n">
        <f aca="false">'Matriz de Riscos'!F21</f>
        <v>0</v>
      </c>
      <c r="D25" s="183" t="n">
        <f aca="false">'Matriz de Riscos'!H21</f>
        <v>0</v>
      </c>
      <c r="E25" s="183" t="n">
        <f aca="false">'Matriz de Riscos'!I21</f>
        <v>0</v>
      </c>
      <c r="F25" s="183" t="e">
        <f aca="false">'matriz de riscos'!#ref!</f>
        <v>#VALUE!</v>
      </c>
      <c r="G25" s="183" t="e">
        <f aca="false">'matriz de riscos'!#ref!</f>
        <v>#VALUE!</v>
      </c>
      <c r="H25" s="189" t="n">
        <f aca="false">'Matriz de Riscos'!M21</f>
        <v>0</v>
      </c>
      <c r="I25" s="183" t="n">
        <f aca="false">'Plano de Ação'!I25</f>
        <v>0</v>
      </c>
      <c r="J25" s="146"/>
      <c r="K25" s="146"/>
      <c r="L25" s="146"/>
      <c r="M25" s="146"/>
      <c r="N25" s="146"/>
      <c r="O25" s="184"/>
      <c r="P25" s="146"/>
      <c r="Q25" s="146"/>
    </row>
    <row r="26" s="95" customFormat="true" ht="96.75" hidden="false" customHeight="true" outlineLevel="0" collapsed="false">
      <c r="B26" s="183" t="n">
        <f aca="false">'Matriz de Riscos'!E22</f>
        <v>0</v>
      </c>
      <c r="C26" s="183" t="n">
        <f aca="false">'Matriz de Riscos'!F22</f>
        <v>0</v>
      </c>
      <c r="D26" s="183" t="n">
        <f aca="false">'Matriz de Riscos'!H22</f>
        <v>0</v>
      </c>
      <c r="E26" s="183" t="n">
        <f aca="false">'Matriz de Riscos'!I22</f>
        <v>0</v>
      </c>
      <c r="F26" s="183" t="e">
        <f aca="false">'matriz de riscos'!#ref!</f>
        <v>#VALUE!</v>
      </c>
      <c r="G26" s="183" t="e">
        <f aca="false">'matriz de riscos'!#ref!</f>
        <v>#VALUE!</v>
      </c>
      <c r="H26" s="189" t="n">
        <f aca="false">'Matriz de Riscos'!M22</f>
        <v>0</v>
      </c>
      <c r="I26" s="183" t="n">
        <f aca="false">'Plano de Ação'!I26</f>
        <v>0</v>
      </c>
      <c r="J26" s="146"/>
      <c r="K26" s="146"/>
      <c r="L26" s="146"/>
      <c r="M26" s="146"/>
      <c r="N26" s="146"/>
      <c r="O26" s="184"/>
      <c r="P26" s="146"/>
      <c r="Q26" s="146"/>
    </row>
    <row r="27" s="95" customFormat="true" ht="96.75" hidden="false" customHeight="true" outlineLevel="0" collapsed="false">
      <c r="B27" s="183" t="n">
        <f aca="false">'Matriz de Riscos'!E23</f>
        <v>0</v>
      </c>
      <c r="C27" s="183" t="n">
        <f aca="false">'Matriz de Riscos'!F23</f>
        <v>0</v>
      </c>
      <c r="D27" s="183" t="n">
        <f aca="false">'Matriz de Riscos'!H23</f>
        <v>0</v>
      </c>
      <c r="E27" s="183" t="n">
        <f aca="false">'Matriz de Riscos'!I23</f>
        <v>0</v>
      </c>
      <c r="F27" s="183" t="e">
        <f aca="false">'matriz de riscos'!#ref!</f>
        <v>#VALUE!</v>
      </c>
      <c r="G27" s="183" t="e">
        <f aca="false">'matriz de riscos'!#ref!</f>
        <v>#VALUE!</v>
      </c>
      <c r="H27" s="189" t="n">
        <f aca="false">'Matriz de Riscos'!M23</f>
        <v>0</v>
      </c>
      <c r="I27" s="183" t="n">
        <f aca="false">'Plano de Ação'!I27</f>
        <v>0</v>
      </c>
      <c r="J27" s="146"/>
      <c r="K27" s="146"/>
      <c r="L27" s="146"/>
      <c r="M27" s="146"/>
      <c r="N27" s="146"/>
      <c r="O27" s="184"/>
      <c r="P27" s="146"/>
      <c r="Q27" s="146"/>
    </row>
    <row r="28" s="95" customFormat="true" ht="96.75" hidden="false" customHeight="true" outlineLevel="0" collapsed="false">
      <c r="B28" s="183" t="n">
        <f aca="false">'Matriz de Riscos'!E24</f>
        <v>0</v>
      </c>
      <c r="C28" s="183" t="n">
        <f aca="false">'Matriz de Riscos'!F24</f>
        <v>0</v>
      </c>
      <c r="D28" s="183" t="n">
        <f aca="false">'Matriz de Riscos'!H24</f>
        <v>0</v>
      </c>
      <c r="E28" s="183" t="n">
        <f aca="false">'Matriz de Riscos'!I24</f>
        <v>0</v>
      </c>
      <c r="F28" s="183" t="e">
        <f aca="false">'matriz de riscos'!#ref!</f>
        <v>#VALUE!</v>
      </c>
      <c r="G28" s="183" t="e">
        <f aca="false">'matriz de riscos'!#ref!</f>
        <v>#VALUE!</v>
      </c>
      <c r="H28" s="189" t="n">
        <f aca="false">'Matriz de Riscos'!M24</f>
        <v>0</v>
      </c>
      <c r="I28" s="183" t="n">
        <f aca="false">'Plano de Ação'!I28</f>
        <v>0</v>
      </c>
      <c r="J28" s="146"/>
      <c r="K28" s="146"/>
      <c r="L28" s="146"/>
      <c r="M28" s="146"/>
      <c r="N28" s="146"/>
      <c r="O28" s="184"/>
      <c r="P28" s="146"/>
      <c r="Q28" s="146"/>
    </row>
    <row r="29" s="95" customFormat="true" ht="96.75" hidden="false" customHeight="true" outlineLevel="0" collapsed="false">
      <c r="B29" s="183" t="n">
        <f aca="false">'Matriz de Riscos'!E25</f>
        <v>0</v>
      </c>
      <c r="C29" s="183" t="n">
        <f aca="false">'Matriz de Riscos'!F25</f>
        <v>0</v>
      </c>
      <c r="D29" s="183" t="n">
        <f aca="false">'Matriz de Riscos'!H25</f>
        <v>0</v>
      </c>
      <c r="E29" s="183" t="n">
        <f aca="false">'Matriz de Riscos'!I25</f>
        <v>0</v>
      </c>
      <c r="F29" s="183" t="e">
        <f aca="false">'matriz de riscos'!#ref!</f>
        <v>#VALUE!</v>
      </c>
      <c r="G29" s="183" t="e">
        <f aca="false">'matriz de riscos'!#ref!</f>
        <v>#VALUE!</v>
      </c>
      <c r="H29" s="189" t="n">
        <f aca="false">'Matriz de Riscos'!M25</f>
        <v>0</v>
      </c>
      <c r="I29" s="183" t="n">
        <f aca="false">'Plano de Ação'!I29</f>
        <v>0</v>
      </c>
      <c r="J29" s="146"/>
      <c r="K29" s="146"/>
      <c r="L29" s="146"/>
      <c r="M29" s="146"/>
      <c r="N29" s="146"/>
      <c r="O29" s="184"/>
      <c r="P29" s="146"/>
      <c r="Q29" s="146"/>
    </row>
    <row r="30" s="95" customFormat="true" ht="96.75" hidden="false" customHeight="true" outlineLevel="0" collapsed="false">
      <c r="B30" s="183" t="n">
        <f aca="false">'Matriz de Riscos'!E26</f>
        <v>0</v>
      </c>
      <c r="C30" s="183" t="n">
        <f aca="false">'Matriz de Riscos'!F26</f>
        <v>0</v>
      </c>
      <c r="D30" s="183" t="n">
        <f aca="false">'Matriz de Riscos'!H26</f>
        <v>0</v>
      </c>
      <c r="E30" s="183" t="n">
        <f aca="false">'Matriz de Riscos'!I26</f>
        <v>0</v>
      </c>
      <c r="F30" s="183" t="e">
        <f aca="false">'matriz de riscos'!#ref!</f>
        <v>#VALUE!</v>
      </c>
      <c r="G30" s="183" t="e">
        <f aca="false">'matriz de riscos'!#ref!</f>
        <v>#VALUE!</v>
      </c>
      <c r="H30" s="189" t="n">
        <f aca="false">'Matriz de Riscos'!M26</f>
        <v>0</v>
      </c>
      <c r="I30" s="183" t="n">
        <f aca="false">'Plano de Ação'!I30</f>
        <v>0</v>
      </c>
      <c r="J30" s="146"/>
      <c r="K30" s="146"/>
      <c r="L30" s="146"/>
      <c r="M30" s="146"/>
      <c r="N30" s="146"/>
      <c r="O30" s="184"/>
      <c r="P30" s="146"/>
      <c r="Q30" s="146"/>
    </row>
    <row r="31" s="95" customFormat="true" ht="96.75" hidden="false" customHeight="true" outlineLevel="0" collapsed="false">
      <c r="B31" s="183" t="n">
        <f aca="false">'Matriz de Riscos'!E27</f>
        <v>0</v>
      </c>
      <c r="C31" s="183" t="n">
        <f aca="false">'Matriz de Riscos'!F27</f>
        <v>0</v>
      </c>
      <c r="D31" s="183" t="n">
        <f aca="false">'Matriz de Riscos'!H27</f>
        <v>0</v>
      </c>
      <c r="E31" s="183" t="n">
        <f aca="false">'Matriz de Riscos'!I27</f>
        <v>0</v>
      </c>
      <c r="F31" s="183" t="e">
        <f aca="false">'matriz de riscos'!#ref!</f>
        <v>#VALUE!</v>
      </c>
      <c r="G31" s="183" t="e">
        <f aca="false">'matriz de riscos'!#ref!</f>
        <v>#VALUE!</v>
      </c>
      <c r="H31" s="189" t="n">
        <f aca="false">'Matriz de Riscos'!M27</f>
        <v>0</v>
      </c>
      <c r="I31" s="183" t="n">
        <f aca="false">'Plano de Ação'!I31</f>
        <v>0</v>
      </c>
      <c r="J31" s="146"/>
      <c r="K31" s="146"/>
      <c r="L31" s="146"/>
      <c r="M31" s="146"/>
      <c r="N31" s="146"/>
      <c r="O31" s="184"/>
      <c r="P31" s="146"/>
      <c r="Q31" s="146"/>
    </row>
    <row r="32" s="95" customFormat="true" ht="96.75" hidden="false" customHeight="true" outlineLevel="0" collapsed="false">
      <c r="B32" s="183" t="n">
        <f aca="false">'Matriz de Riscos'!E28</f>
        <v>0</v>
      </c>
      <c r="C32" s="183" t="n">
        <f aca="false">'Matriz de Riscos'!F28</f>
        <v>0</v>
      </c>
      <c r="D32" s="183" t="n">
        <f aca="false">'Matriz de Riscos'!H28</f>
        <v>0</v>
      </c>
      <c r="E32" s="183" t="n">
        <f aca="false">'Matriz de Riscos'!I28</f>
        <v>0</v>
      </c>
      <c r="F32" s="183" t="e">
        <f aca="false">'matriz de riscos'!#ref!</f>
        <v>#VALUE!</v>
      </c>
      <c r="G32" s="183" t="e">
        <f aca="false">'matriz de riscos'!#ref!</f>
        <v>#VALUE!</v>
      </c>
      <c r="H32" s="189" t="n">
        <f aca="false">'Matriz de Riscos'!M28</f>
        <v>0</v>
      </c>
      <c r="I32" s="183" t="n">
        <f aca="false">'Plano de Ação'!I32</f>
        <v>0</v>
      </c>
      <c r="J32" s="146"/>
      <c r="K32" s="146"/>
      <c r="L32" s="146"/>
      <c r="M32" s="146"/>
      <c r="N32" s="146"/>
      <c r="O32" s="184"/>
      <c r="P32" s="146"/>
      <c r="Q32" s="146"/>
    </row>
    <row r="33" s="95" customFormat="true" ht="96.75" hidden="false" customHeight="true" outlineLevel="0" collapsed="false">
      <c r="B33" s="183" t="n">
        <f aca="false">'Matriz de Riscos'!E29</f>
        <v>0</v>
      </c>
      <c r="C33" s="183" t="n">
        <f aca="false">'Matriz de Riscos'!F29</f>
        <v>0</v>
      </c>
      <c r="D33" s="183" t="n">
        <f aca="false">'Matriz de Riscos'!H29</f>
        <v>0</v>
      </c>
      <c r="E33" s="183" t="n">
        <f aca="false">'Matriz de Riscos'!I29</f>
        <v>0</v>
      </c>
      <c r="F33" s="183" t="e">
        <f aca="false">'matriz de riscos'!#ref!</f>
        <v>#VALUE!</v>
      </c>
      <c r="G33" s="183" t="e">
        <f aca="false">'matriz de riscos'!#ref!</f>
        <v>#VALUE!</v>
      </c>
      <c r="H33" s="189" t="n">
        <f aca="false">'Matriz de Riscos'!M29</f>
        <v>0</v>
      </c>
      <c r="I33" s="183" t="n">
        <f aca="false">'Plano de Ação'!I33</f>
        <v>0</v>
      </c>
      <c r="J33" s="146"/>
      <c r="K33" s="146"/>
      <c r="L33" s="146"/>
      <c r="M33" s="146"/>
      <c r="N33" s="146"/>
      <c r="O33" s="184"/>
      <c r="P33" s="146"/>
      <c r="Q33" s="146"/>
    </row>
    <row r="34" s="95" customFormat="true" ht="96.75" hidden="false" customHeight="true" outlineLevel="0" collapsed="false">
      <c r="B34" s="183" t="n">
        <f aca="false">'Matriz de Riscos'!E30</f>
        <v>0</v>
      </c>
      <c r="C34" s="183" t="n">
        <f aca="false">'Matriz de Riscos'!F30</f>
        <v>0</v>
      </c>
      <c r="D34" s="183" t="n">
        <f aca="false">'Matriz de Riscos'!H30</f>
        <v>0</v>
      </c>
      <c r="E34" s="183" t="n">
        <f aca="false">'Matriz de Riscos'!I30</f>
        <v>0</v>
      </c>
      <c r="F34" s="183" t="e">
        <f aca="false">'matriz de riscos'!#ref!</f>
        <v>#VALUE!</v>
      </c>
      <c r="G34" s="183" t="e">
        <f aca="false">'matriz de riscos'!#ref!</f>
        <v>#VALUE!</v>
      </c>
      <c r="H34" s="189" t="n">
        <f aca="false">'Matriz de Riscos'!M30</f>
        <v>0</v>
      </c>
      <c r="I34" s="183" t="n">
        <f aca="false">'Plano de Ação'!I34</f>
        <v>0</v>
      </c>
      <c r="J34" s="146"/>
      <c r="K34" s="146"/>
      <c r="L34" s="146"/>
      <c r="M34" s="146"/>
      <c r="N34" s="146"/>
      <c r="O34" s="184"/>
      <c r="P34" s="146"/>
      <c r="Q34" s="146"/>
    </row>
    <row r="35" s="95" customFormat="true" ht="96.75" hidden="false" customHeight="true" outlineLevel="0" collapsed="false">
      <c r="B35" s="183" t="n">
        <f aca="false">'Matriz de Riscos'!E31</f>
        <v>0</v>
      </c>
      <c r="C35" s="183" t="n">
        <f aca="false">'Matriz de Riscos'!F31</f>
        <v>0</v>
      </c>
      <c r="D35" s="183" t="n">
        <f aca="false">'Matriz de Riscos'!H31</f>
        <v>0</v>
      </c>
      <c r="E35" s="183" t="n">
        <f aca="false">'Matriz de Riscos'!I31</f>
        <v>0</v>
      </c>
      <c r="F35" s="183" t="e">
        <f aca="false">'matriz de riscos'!#ref!</f>
        <v>#VALUE!</v>
      </c>
      <c r="G35" s="183" t="e">
        <f aca="false">'matriz de riscos'!#ref!</f>
        <v>#VALUE!</v>
      </c>
      <c r="H35" s="189" t="n">
        <f aca="false">'Matriz de Riscos'!M31</f>
        <v>0</v>
      </c>
      <c r="I35" s="183" t="n">
        <f aca="false">'Plano de Ação'!I35</f>
        <v>0</v>
      </c>
      <c r="J35" s="146"/>
      <c r="K35" s="146"/>
      <c r="L35" s="146"/>
      <c r="M35" s="146"/>
      <c r="N35" s="146"/>
      <c r="O35" s="184"/>
      <c r="P35" s="146"/>
      <c r="Q35" s="146"/>
    </row>
    <row r="36" s="95" customFormat="true" ht="96.75" hidden="false" customHeight="true" outlineLevel="0" collapsed="false">
      <c r="B36" s="183" t="n">
        <f aca="false">'Matriz de Riscos'!E32</f>
        <v>0</v>
      </c>
      <c r="C36" s="183" t="n">
        <f aca="false">'Matriz de Riscos'!F32</f>
        <v>0</v>
      </c>
      <c r="D36" s="183" t="n">
        <f aca="false">'Matriz de Riscos'!H32</f>
        <v>0</v>
      </c>
      <c r="E36" s="183" t="n">
        <f aca="false">'Matriz de Riscos'!I32</f>
        <v>0</v>
      </c>
      <c r="F36" s="183" t="e">
        <f aca="false">'matriz de riscos'!#ref!</f>
        <v>#VALUE!</v>
      </c>
      <c r="G36" s="183" t="e">
        <f aca="false">'matriz de riscos'!#ref!</f>
        <v>#VALUE!</v>
      </c>
      <c r="H36" s="189" t="n">
        <f aca="false">'Matriz de Riscos'!M32</f>
        <v>0</v>
      </c>
      <c r="I36" s="183" t="n">
        <f aca="false">'Plano de Ação'!I36</f>
        <v>0</v>
      </c>
      <c r="J36" s="146"/>
      <c r="K36" s="146"/>
      <c r="L36" s="146"/>
      <c r="M36" s="146"/>
      <c r="N36" s="146"/>
      <c r="O36" s="184"/>
      <c r="P36" s="146"/>
      <c r="Q36" s="146"/>
    </row>
    <row r="37" s="95" customFormat="true" ht="96.75" hidden="false" customHeight="true" outlineLevel="0" collapsed="false">
      <c r="B37" s="183" t="n">
        <f aca="false">'Matriz de Riscos'!E33</f>
        <v>0</v>
      </c>
      <c r="C37" s="183" t="n">
        <f aca="false">'Matriz de Riscos'!F33</f>
        <v>0</v>
      </c>
      <c r="D37" s="183" t="n">
        <f aca="false">'Matriz de Riscos'!H33</f>
        <v>0</v>
      </c>
      <c r="E37" s="183" t="n">
        <f aca="false">'Matriz de Riscos'!I33</f>
        <v>0</v>
      </c>
      <c r="F37" s="183" t="e">
        <f aca="false">'matriz de riscos'!#ref!</f>
        <v>#VALUE!</v>
      </c>
      <c r="G37" s="183" t="e">
        <f aca="false">'matriz de riscos'!#ref!</f>
        <v>#VALUE!</v>
      </c>
      <c r="H37" s="189" t="n">
        <f aca="false">'Matriz de Riscos'!M33</f>
        <v>0</v>
      </c>
      <c r="I37" s="183" t="n">
        <f aca="false">'Plano de Ação'!I37</f>
        <v>0</v>
      </c>
      <c r="J37" s="146"/>
      <c r="K37" s="146"/>
      <c r="L37" s="146"/>
      <c r="M37" s="146"/>
      <c r="N37" s="146"/>
      <c r="O37" s="184"/>
      <c r="P37" s="146"/>
      <c r="Q37" s="146"/>
    </row>
    <row r="38" s="95" customFormat="true" ht="96.75" hidden="false" customHeight="true" outlineLevel="0" collapsed="false">
      <c r="B38" s="183" t="n">
        <f aca="false">'Matriz de Riscos'!E34</f>
        <v>0</v>
      </c>
      <c r="C38" s="183" t="n">
        <f aca="false">'Matriz de Riscos'!F34</f>
        <v>0</v>
      </c>
      <c r="D38" s="183" t="n">
        <f aca="false">'Matriz de Riscos'!H34</f>
        <v>0</v>
      </c>
      <c r="E38" s="183" t="n">
        <f aca="false">'Matriz de Riscos'!I34</f>
        <v>0</v>
      </c>
      <c r="F38" s="183" t="e">
        <f aca="false">'matriz de riscos'!#ref!</f>
        <v>#VALUE!</v>
      </c>
      <c r="G38" s="183" t="e">
        <f aca="false">'matriz de riscos'!#ref!</f>
        <v>#VALUE!</v>
      </c>
      <c r="H38" s="189" t="n">
        <f aca="false">'Matriz de Riscos'!M34</f>
        <v>0</v>
      </c>
      <c r="I38" s="183" t="n">
        <f aca="false">'Plano de Ação'!I38</f>
        <v>0</v>
      </c>
      <c r="J38" s="146"/>
      <c r="K38" s="146"/>
      <c r="L38" s="146"/>
      <c r="M38" s="146"/>
      <c r="N38" s="146"/>
      <c r="O38" s="184"/>
      <c r="P38" s="146"/>
      <c r="Q38" s="146"/>
    </row>
    <row r="39" s="95" customFormat="true" ht="96.75" hidden="false" customHeight="true" outlineLevel="0" collapsed="false">
      <c r="B39" s="183" t="n">
        <f aca="false">'Matriz de Riscos'!E35</f>
        <v>0</v>
      </c>
      <c r="C39" s="183" t="n">
        <f aca="false">'Matriz de Riscos'!F35</f>
        <v>0</v>
      </c>
      <c r="D39" s="183" t="n">
        <f aca="false">'Matriz de Riscos'!H35</f>
        <v>0</v>
      </c>
      <c r="E39" s="183" t="n">
        <f aca="false">'Matriz de Riscos'!I35</f>
        <v>0</v>
      </c>
      <c r="F39" s="183" t="e">
        <f aca="false">'matriz de riscos'!#ref!</f>
        <v>#VALUE!</v>
      </c>
      <c r="G39" s="183" t="e">
        <f aca="false">'matriz de riscos'!#ref!</f>
        <v>#VALUE!</v>
      </c>
      <c r="H39" s="189" t="n">
        <f aca="false">'Matriz de Riscos'!M35</f>
        <v>0</v>
      </c>
      <c r="I39" s="183" t="n">
        <f aca="false">'Plano de Ação'!I39</f>
        <v>0</v>
      </c>
      <c r="J39" s="146"/>
      <c r="K39" s="146"/>
      <c r="L39" s="146"/>
      <c r="M39" s="146"/>
      <c r="N39" s="146"/>
      <c r="O39" s="184"/>
      <c r="P39" s="146"/>
      <c r="Q39" s="146"/>
    </row>
    <row r="40" s="95" customFormat="true" ht="96.75" hidden="false" customHeight="true" outlineLevel="0" collapsed="false">
      <c r="B40" s="183" t="n">
        <f aca="false">'Matriz de Riscos'!E36</f>
        <v>0</v>
      </c>
      <c r="C40" s="183" t="n">
        <f aca="false">'Matriz de Riscos'!F36</f>
        <v>0</v>
      </c>
      <c r="D40" s="183" t="n">
        <f aca="false">'Matriz de Riscos'!H36</f>
        <v>0</v>
      </c>
      <c r="E40" s="183" t="n">
        <f aca="false">'Matriz de Riscos'!I36</f>
        <v>0</v>
      </c>
      <c r="F40" s="183" t="e">
        <f aca="false">'matriz de riscos'!#ref!</f>
        <v>#VALUE!</v>
      </c>
      <c r="G40" s="183" t="e">
        <f aca="false">'matriz de riscos'!#ref!</f>
        <v>#VALUE!</v>
      </c>
      <c r="H40" s="189" t="n">
        <f aca="false">'Matriz de Riscos'!M36</f>
        <v>0</v>
      </c>
      <c r="I40" s="183" t="n">
        <f aca="false">'Plano de Ação'!I40</f>
        <v>0</v>
      </c>
      <c r="J40" s="146"/>
      <c r="K40" s="146"/>
      <c r="L40" s="146"/>
      <c r="M40" s="146"/>
      <c r="N40" s="146"/>
      <c r="O40" s="184"/>
      <c r="P40" s="146"/>
      <c r="Q40" s="146"/>
    </row>
    <row r="41" s="95" customFormat="true" ht="96.75" hidden="false" customHeight="true" outlineLevel="0" collapsed="false">
      <c r="B41" s="183" t="n">
        <f aca="false">'Matriz de Riscos'!E37</f>
        <v>0</v>
      </c>
      <c r="C41" s="183" t="n">
        <f aca="false">'Matriz de Riscos'!F37</f>
        <v>0</v>
      </c>
      <c r="D41" s="183" t="n">
        <f aca="false">'Matriz de Riscos'!H37</f>
        <v>0</v>
      </c>
      <c r="E41" s="183" t="n">
        <f aca="false">'Matriz de Riscos'!I37</f>
        <v>0</v>
      </c>
      <c r="F41" s="183" t="e">
        <f aca="false">'matriz de riscos'!#ref!</f>
        <v>#VALUE!</v>
      </c>
      <c r="G41" s="183" t="e">
        <f aca="false">'matriz de riscos'!#ref!</f>
        <v>#VALUE!</v>
      </c>
      <c r="H41" s="189" t="n">
        <f aca="false">'Matriz de Riscos'!M37</f>
        <v>0</v>
      </c>
      <c r="I41" s="183" t="n">
        <f aca="false">'Plano de Ação'!I41</f>
        <v>0</v>
      </c>
      <c r="J41" s="146"/>
      <c r="K41" s="146"/>
      <c r="L41" s="146"/>
      <c r="M41" s="146"/>
      <c r="N41" s="146"/>
      <c r="O41" s="184"/>
      <c r="P41" s="146"/>
      <c r="Q41" s="146"/>
    </row>
    <row r="42" s="95" customFormat="true" ht="96.75" hidden="false" customHeight="true" outlineLevel="0" collapsed="false">
      <c r="B42" s="183" t="n">
        <f aca="false">'Matriz de Riscos'!E38</f>
        <v>0</v>
      </c>
      <c r="C42" s="183" t="n">
        <f aca="false">'Matriz de Riscos'!F38</f>
        <v>0</v>
      </c>
      <c r="D42" s="183" t="n">
        <f aca="false">'Matriz de Riscos'!H38</f>
        <v>0</v>
      </c>
      <c r="E42" s="183" t="n">
        <f aca="false">'Matriz de Riscos'!I38</f>
        <v>0</v>
      </c>
      <c r="F42" s="183" t="e">
        <f aca="false">'matriz de riscos'!#ref!</f>
        <v>#VALUE!</v>
      </c>
      <c r="G42" s="183" t="e">
        <f aca="false">'matriz de riscos'!#ref!</f>
        <v>#VALUE!</v>
      </c>
      <c r="H42" s="189" t="n">
        <f aca="false">'Matriz de Riscos'!M38</f>
        <v>0</v>
      </c>
      <c r="I42" s="183" t="n">
        <f aca="false">'Plano de Ação'!I42</f>
        <v>0</v>
      </c>
      <c r="J42" s="146"/>
      <c r="K42" s="146"/>
      <c r="L42" s="146"/>
      <c r="M42" s="146"/>
      <c r="N42" s="146"/>
      <c r="O42" s="184"/>
      <c r="P42" s="146"/>
      <c r="Q42" s="146"/>
    </row>
    <row r="43" s="95" customFormat="true" ht="96.75" hidden="false" customHeight="true" outlineLevel="0" collapsed="false">
      <c r="B43" s="183" t="n">
        <f aca="false">'Matriz de Riscos'!E39</f>
        <v>0</v>
      </c>
      <c r="C43" s="183" t="n">
        <f aca="false">'Matriz de Riscos'!F39</f>
        <v>0</v>
      </c>
      <c r="D43" s="183" t="n">
        <f aca="false">'Matriz de Riscos'!H39</f>
        <v>0</v>
      </c>
      <c r="E43" s="183" t="n">
        <f aca="false">'Matriz de Riscos'!I39</f>
        <v>0</v>
      </c>
      <c r="F43" s="183" t="e">
        <f aca="false">'matriz de riscos'!#ref!</f>
        <v>#VALUE!</v>
      </c>
      <c r="G43" s="183" t="e">
        <f aca="false">'matriz de riscos'!#ref!</f>
        <v>#VALUE!</v>
      </c>
      <c r="H43" s="189" t="n">
        <f aca="false">'Matriz de Riscos'!M39</f>
        <v>0</v>
      </c>
      <c r="I43" s="183" t="n">
        <f aca="false">'Plano de Ação'!I43</f>
        <v>0</v>
      </c>
      <c r="J43" s="146"/>
      <c r="K43" s="146"/>
      <c r="L43" s="146"/>
      <c r="M43" s="146"/>
      <c r="N43" s="146"/>
      <c r="O43" s="184"/>
      <c r="P43" s="146"/>
      <c r="Q43" s="146"/>
    </row>
    <row r="44" s="95" customFormat="true" ht="96.75" hidden="false" customHeight="true" outlineLevel="0" collapsed="false">
      <c r="B44" s="183" t="n">
        <f aca="false">'Matriz de Riscos'!E40</f>
        <v>0</v>
      </c>
      <c r="C44" s="183" t="n">
        <f aca="false">'Matriz de Riscos'!F40</f>
        <v>0</v>
      </c>
      <c r="D44" s="183" t="n">
        <f aca="false">'Matriz de Riscos'!H40</f>
        <v>0</v>
      </c>
      <c r="E44" s="183" t="n">
        <f aca="false">'Matriz de Riscos'!I40</f>
        <v>0</v>
      </c>
      <c r="F44" s="183" t="e">
        <f aca="false">'matriz de riscos'!#ref!</f>
        <v>#VALUE!</v>
      </c>
      <c r="G44" s="183" t="e">
        <f aca="false">'matriz de riscos'!#ref!</f>
        <v>#VALUE!</v>
      </c>
      <c r="H44" s="189" t="n">
        <f aca="false">'Matriz de Riscos'!M40</f>
        <v>0</v>
      </c>
      <c r="I44" s="183" t="n">
        <f aca="false">'Plano de Ação'!I44</f>
        <v>0</v>
      </c>
      <c r="J44" s="146"/>
      <c r="K44" s="146"/>
      <c r="L44" s="146"/>
      <c r="M44" s="146"/>
      <c r="N44" s="146"/>
      <c r="O44" s="184"/>
      <c r="P44" s="146"/>
      <c r="Q44" s="146"/>
    </row>
    <row r="45" s="95" customFormat="true" ht="96.75" hidden="false" customHeight="true" outlineLevel="0" collapsed="false">
      <c r="B45" s="183" t="n">
        <f aca="false">'Matriz de Riscos'!E41</f>
        <v>0</v>
      </c>
      <c r="C45" s="183" t="n">
        <f aca="false">'Matriz de Riscos'!F41</f>
        <v>0</v>
      </c>
      <c r="D45" s="183" t="n">
        <f aca="false">'Matriz de Riscos'!H41</f>
        <v>0</v>
      </c>
      <c r="E45" s="183" t="n">
        <f aca="false">'Matriz de Riscos'!I41</f>
        <v>0</v>
      </c>
      <c r="F45" s="183" t="e">
        <f aca="false">'matriz de riscos'!#ref!</f>
        <v>#VALUE!</v>
      </c>
      <c r="G45" s="183" t="e">
        <f aca="false">'matriz de riscos'!#ref!</f>
        <v>#VALUE!</v>
      </c>
      <c r="H45" s="189" t="n">
        <f aca="false">'Matriz de Riscos'!M41</f>
        <v>0</v>
      </c>
      <c r="I45" s="183" t="n">
        <f aca="false">'Plano de Ação'!I45</f>
        <v>0</v>
      </c>
      <c r="J45" s="146"/>
      <c r="K45" s="146"/>
      <c r="L45" s="146"/>
      <c r="M45" s="146"/>
      <c r="N45" s="146"/>
      <c r="O45" s="184"/>
      <c r="P45" s="146"/>
      <c r="Q45" s="146"/>
    </row>
    <row r="46" s="95" customFormat="true" ht="96.75" hidden="false" customHeight="true" outlineLevel="0" collapsed="false">
      <c r="B46" s="183" t="n">
        <f aca="false">'Matriz de Riscos'!E42</f>
        <v>0</v>
      </c>
      <c r="C46" s="183" t="n">
        <f aca="false">'Matriz de Riscos'!F42</f>
        <v>0</v>
      </c>
      <c r="D46" s="183" t="n">
        <f aca="false">'Matriz de Riscos'!H42</f>
        <v>0</v>
      </c>
      <c r="E46" s="183" t="n">
        <f aca="false">'Matriz de Riscos'!I42</f>
        <v>0</v>
      </c>
      <c r="F46" s="183" t="e">
        <f aca="false">'matriz de riscos'!#ref!</f>
        <v>#VALUE!</v>
      </c>
      <c r="G46" s="183" t="e">
        <f aca="false">'matriz de riscos'!#ref!</f>
        <v>#VALUE!</v>
      </c>
      <c r="H46" s="189" t="n">
        <f aca="false">'Matriz de Riscos'!M42</f>
        <v>0</v>
      </c>
      <c r="I46" s="183" t="n">
        <f aca="false">'Plano de Ação'!I46</f>
        <v>0</v>
      </c>
      <c r="J46" s="146"/>
      <c r="K46" s="146"/>
      <c r="L46" s="146"/>
      <c r="M46" s="146"/>
      <c r="N46" s="146"/>
      <c r="O46" s="184"/>
      <c r="P46" s="146"/>
      <c r="Q46" s="146"/>
    </row>
    <row r="47" s="95" customFormat="true" ht="96.75" hidden="false" customHeight="true" outlineLevel="0" collapsed="false">
      <c r="B47" s="183" t="n">
        <f aca="false">'Matriz de Riscos'!E43</f>
        <v>0</v>
      </c>
      <c r="C47" s="183" t="n">
        <f aca="false">'Matriz de Riscos'!F43</f>
        <v>0</v>
      </c>
      <c r="D47" s="183" t="n">
        <f aca="false">'Matriz de Riscos'!H43</f>
        <v>0</v>
      </c>
      <c r="E47" s="183" t="n">
        <f aca="false">'Matriz de Riscos'!I43</f>
        <v>0</v>
      </c>
      <c r="F47" s="183" t="e">
        <f aca="false">'matriz de riscos'!#ref!</f>
        <v>#VALUE!</v>
      </c>
      <c r="G47" s="183" t="e">
        <f aca="false">'matriz de riscos'!#ref!</f>
        <v>#VALUE!</v>
      </c>
      <c r="H47" s="189" t="n">
        <f aca="false">'Matriz de Riscos'!M43</f>
        <v>0</v>
      </c>
      <c r="I47" s="183" t="n">
        <f aca="false">'Plano de Ação'!I47</f>
        <v>0</v>
      </c>
      <c r="J47" s="146"/>
      <c r="K47" s="146"/>
      <c r="L47" s="146"/>
      <c r="M47" s="146"/>
      <c r="N47" s="146"/>
      <c r="O47" s="184"/>
      <c r="P47" s="146"/>
      <c r="Q47" s="146"/>
    </row>
    <row r="48" s="95" customFormat="true" ht="96.75" hidden="false" customHeight="true" outlineLevel="0" collapsed="false">
      <c r="B48" s="183" t="n">
        <f aca="false">'Matriz de Riscos'!E44</f>
        <v>0</v>
      </c>
      <c r="C48" s="183" t="n">
        <f aca="false">'Matriz de Riscos'!F44</f>
        <v>0</v>
      </c>
      <c r="D48" s="183" t="n">
        <f aca="false">'Matriz de Riscos'!H44</f>
        <v>0</v>
      </c>
      <c r="E48" s="183" t="n">
        <f aca="false">'Matriz de Riscos'!I44</f>
        <v>0</v>
      </c>
      <c r="F48" s="183" t="e">
        <f aca="false">'matriz de riscos'!#ref!</f>
        <v>#VALUE!</v>
      </c>
      <c r="G48" s="183" t="e">
        <f aca="false">'matriz de riscos'!#ref!</f>
        <v>#VALUE!</v>
      </c>
      <c r="H48" s="189" t="n">
        <f aca="false">'Matriz de Riscos'!M44</f>
        <v>0</v>
      </c>
      <c r="I48" s="183" t="n">
        <f aca="false">'Plano de Ação'!I48</f>
        <v>0</v>
      </c>
      <c r="J48" s="146"/>
      <c r="K48" s="146"/>
      <c r="L48" s="146"/>
      <c r="M48" s="146"/>
      <c r="N48" s="146"/>
      <c r="O48" s="184"/>
      <c r="P48" s="146"/>
      <c r="Q48" s="146"/>
    </row>
    <row r="49" s="95" customFormat="true" ht="96.75" hidden="false" customHeight="true" outlineLevel="0" collapsed="false">
      <c r="B49" s="183" t="n">
        <f aca="false">'Matriz de Riscos'!E45</f>
        <v>0</v>
      </c>
      <c r="C49" s="183" t="n">
        <f aca="false">'Matriz de Riscos'!F45</f>
        <v>0</v>
      </c>
      <c r="D49" s="183" t="n">
        <f aca="false">'Matriz de Riscos'!H45</f>
        <v>0</v>
      </c>
      <c r="E49" s="183" t="n">
        <f aca="false">'Matriz de Riscos'!I45</f>
        <v>0</v>
      </c>
      <c r="F49" s="183" t="e">
        <f aca="false">'matriz de riscos'!#ref!</f>
        <v>#VALUE!</v>
      </c>
      <c r="G49" s="183" t="e">
        <f aca="false">'matriz de riscos'!#ref!</f>
        <v>#VALUE!</v>
      </c>
      <c r="H49" s="189" t="n">
        <f aca="false">'Matriz de Riscos'!M45</f>
        <v>0</v>
      </c>
      <c r="I49" s="183" t="n">
        <f aca="false">'Plano de Ação'!I49</f>
        <v>0</v>
      </c>
      <c r="J49" s="146"/>
      <c r="K49" s="146"/>
      <c r="L49" s="146"/>
      <c r="M49" s="146"/>
      <c r="N49" s="146"/>
      <c r="O49" s="184"/>
      <c r="P49" s="146"/>
      <c r="Q49" s="146"/>
    </row>
    <row r="50" s="95" customFormat="true" ht="96.75" hidden="false" customHeight="true" outlineLevel="0" collapsed="false">
      <c r="B50" s="183" t="n">
        <f aca="false">'Matriz de Riscos'!E46</f>
        <v>0</v>
      </c>
      <c r="C50" s="183" t="n">
        <f aca="false">'Matriz de Riscos'!F46</f>
        <v>0</v>
      </c>
      <c r="D50" s="183" t="n">
        <f aca="false">'Matriz de Riscos'!H46</f>
        <v>0</v>
      </c>
      <c r="E50" s="183" t="n">
        <f aca="false">'Matriz de Riscos'!I46</f>
        <v>0</v>
      </c>
      <c r="F50" s="183" t="e">
        <f aca="false">'matriz de riscos'!#ref!</f>
        <v>#VALUE!</v>
      </c>
      <c r="G50" s="183" t="e">
        <f aca="false">'matriz de riscos'!#ref!</f>
        <v>#VALUE!</v>
      </c>
      <c r="H50" s="189" t="n">
        <f aca="false">'Matriz de Riscos'!M46</f>
        <v>0</v>
      </c>
      <c r="I50" s="183" t="n">
        <f aca="false">'Plano de Ação'!I50</f>
        <v>0</v>
      </c>
      <c r="J50" s="146"/>
      <c r="K50" s="146"/>
      <c r="L50" s="146"/>
      <c r="M50" s="146"/>
      <c r="N50" s="146"/>
      <c r="O50" s="184"/>
      <c r="P50" s="146"/>
      <c r="Q50" s="146"/>
    </row>
    <row r="51" s="95" customFormat="true" ht="96.75" hidden="false" customHeight="true" outlineLevel="0" collapsed="false">
      <c r="B51" s="183" t="n">
        <f aca="false">'Matriz de Riscos'!E47</f>
        <v>0</v>
      </c>
      <c r="C51" s="183" t="n">
        <f aca="false">'Matriz de Riscos'!F47</f>
        <v>0</v>
      </c>
      <c r="D51" s="183" t="n">
        <f aca="false">'Matriz de Riscos'!H47</f>
        <v>0</v>
      </c>
      <c r="E51" s="183" t="n">
        <f aca="false">'Matriz de Riscos'!I47</f>
        <v>0</v>
      </c>
      <c r="F51" s="183" t="e">
        <f aca="false">'matriz de riscos'!#ref!</f>
        <v>#VALUE!</v>
      </c>
      <c r="G51" s="183" t="e">
        <f aca="false">'matriz de riscos'!#ref!</f>
        <v>#VALUE!</v>
      </c>
      <c r="H51" s="189" t="n">
        <f aca="false">'Matriz de Riscos'!M47</f>
        <v>0</v>
      </c>
      <c r="I51" s="183" t="n">
        <f aca="false">'Plano de Ação'!I51</f>
        <v>0</v>
      </c>
      <c r="J51" s="146"/>
      <c r="K51" s="146"/>
      <c r="L51" s="146"/>
      <c r="M51" s="146"/>
      <c r="N51" s="146"/>
      <c r="O51" s="184"/>
      <c r="P51" s="146"/>
      <c r="Q51" s="146"/>
    </row>
    <row r="52" s="95" customFormat="true" ht="96.75" hidden="false" customHeight="true" outlineLevel="0" collapsed="false">
      <c r="B52" s="183" t="n">
        <f aca="false">'Matriz de Riscos'!E48</f>
        <v>0</v>
      </c>
      <c r="C52" s="183" t="n">
        <f aca="false">'Matriz de Riscos'!F48</f>
        <v>0</v>
      </c>
      <c r="D52" s="183" t="n">
        <f aca="false">'Matriz de Riscos'!H48</f>
        <v>0</v>
      </c>
      <c r="E52" s="183" t="n">
        <f aca="false">'Matriz de Riscos'!I48</f>
        <v>0</v>
      </c>
      <c r="F52" s="183" t="e">
        <f aca="false">'matriz de riscos'!#ref!</f>
        <v>#VALUE!</v>
      </c>
      <c r="G52" s="183" t="e">
        <f aca="false">'matriz de riscos'!#ref!</f>
        <v>#VALUE!</v>
      </c>
      <c r="H52" s="189" t="n">
        <f aca="false">'Matriz de Riscos'!M48</f>
        <v>0</v>
      </c>
      <c r="I52" s="183" t="n">
        <f aca="false">'Plano de Ação'!I52</f>
        <v>0</v>
      </c>
      <c r="J52" s="146"/>
      <c r="K52" s="146"/>
      <c r="L52" s="146"/>
      <c r="M52" s="146"/>
      <c r="N52" s="146"/>
      <c r="O52" s="184"/>
      <c r="P52" s="146"/>
      <c r="Q52" s="146"/>
    </row>
    <row r="53" s="95" customFormat="true" ht="92.25" hidden="false" customHeight="true" outlineLevel="0" collapsed="false">
      <c r="B53" s="183" t="n">
        <f aca="false">'Matriz de Riscos'!E49</f>
        <v>0</v>
      </c>
      <c r="C53" s="183" t="n">
        <f aca="false">'Matriz de Riscos'!F49</f>
        <v>0</v>
      </c>
      <c r="D53" s="183" t="n">
        <f aca="false">'Matriz de Riscos'!H49</f>
        <v>0</v>
      </c>
      <c r="E53" s="183" t="n">
        <f aca="false">'Matriz de Riscos'!I49</f>
        <v>0</v>
      </c>
      <c r="F53" s="183" t="e">
        <f aca="false">'matriz de riscos'!#ref!</f>
        <v>#VALUE!</v>
      </c>
      <c r="G53" s="183" t="e">
        <f aca="false">'matriz de riscos'!#ref!</f>
        <v>#VALUE!</v>
      </c>
      <c r="H53" s="189" t="n">
        <f aca="false">'Matriz de Riscos'!M49</f>
        <v>0</v>
      </c>
      <c r="I53" s="183" t="n">
        <f aca="false">'Plano de Ação'!I53</f>
        <v>0</v>
      </c>
      <c r="J53" s="146"/>
      <c r="K53" s="146"/>
      <c r="L53" s="146"/>
      <c r="M53" s="146"/>
      <c r="N53" s="146"/>
      <c r="O53" s="184"/>
      <c r="P53" s="146"/>
      <c r="Q53" s="146"/>
    </row>
    <row r="54" s="95" customFormat="true" ht="92.25" hidden="false" customHeight="true" outlineLevel="0" collapsed="false">
      <c r="B54" s="183" t="n">
        <f aca="false">'Matriz de Riscos'!E50</f>
        <v>0</v>
      </c>
      <c r="C54" s="183" t="n">
        <f aca="false">'Matriz de Riscos'!F50</f>
        <v>0</v>
      </c>
      <c r="D54" s="183" t="n">
        <f aca="false">'Matriz de Riscos'!H50</f>
        <v>0</v>
      </c>
      <c r="E54" s="183" t="n">
        <f aca="false">'Matriz de Riscos'!I50</f>
        <v>0</v>
      </c>
      <c r="F54" s="183" t="e">
        <f aca="false">'matriz de riscos'!#ref!</f>
        <v>#VALUE!</v>
      </c>
      <c r="G54" s="183" t="e">
        <f aca="false">'matriz de riscos'!#ref!</f>
        <v>#VALUE!</v>
      </c>
      <c r="H54" s="189" t="n">
        <f aca="false">'Matriz de Riscos'!M50</f>
        <v>0</v>
      </c>
      <c r="I54" s="183" t="n">
        <f aca="false">'Plano de Ação'!I54</f>
        <v>0</v>
      </c>
      <c r="J54" s="146"/>
      <c r="K54" s="146"/>
      <c r="L54" s="146"/>
      <c r="M54" s="146"/>
      <c r="N54" s="146"/>
      <c r="O54" s="184"/>
      <c r="P54" s="146"/>
      <c r="Q54" s="146"/>
    </row>
    <row r="55" s="95" customFormat="true" ht="92.25" hidden="false" customHeight="true" outlineLevel="0" collapsed="false">
      <c r="B55" s="183" t="n">
        <f aca="false">'Matriz de Riscos'!E51</f>
        <v>0</v>
      </c>
      <c r="C55" s="183" t="n">
        <f aca="false">'Matriz de Riscos'!F51</f>
        <v>0</v>
      </c>
      <c r="D55" s="183" t="n">
        <f aca="false">'Matriz de Riscos'!H51</f>
        <v>0</v>
      </c>
      <c r="E55" s="183" t="n">
        <f aca="false">'Matriz de Riscos'!I51</f>
        <v>0</v>
      </c>
      <c r="F55" s="183" t="e">
        <f aca="false">'matriz de riscos'!#ref!</f>
        <v>#VALUE!</v>
      </c>
      <c r="G55" s="183" t="e">
        <f aca="false">'matriz de riscos'!#ref!</f>
        <v>#VALUE!</v>
      </c>
      <c r="H55" s="189" t="n">
        <f aca="false">'Matriz de Riscos'!M51</f>
        <v>0</v>
      </c>
      <c r="I55" s="183" t="n">
        <f aca="false">'Plano de Ação'!I55</f>
        <v>0</v>
      </c>
      <c r="J55" s="146"/>
      <c r="K55" s="146"/>
      <c r="L55" s="146"/>
      <c r="M55" s="146"/>
      <c r="N55" s="146"/>
      <c r="O55" s="184"/>
      <c r="P55" s="146"/>
      <c r="Q55" s="146"/>
    </row>
    <row r="56" s="95" customFormat="true" ht="92.25" hidden="false" customHeight="true" outlineLevel="0" collapsed="false">
      <c r="B56" s="183" t="n">
        <f aca="false">'Matriz de Riscos'!E52</f>
        <v>0</v>
      </c>
      <c r="C56" s="183" t="n">
        <f aca="false">'Matriz de Riscos'!F52</f>
        <v>0</v>
      </c>
      <c r="D56" s="183" t="n">
        <f aca="false">'Matriz de Riscos'!H52</f>
        <v>0</v>
      </c>
      <c r="E56" s="183" t="n">
        <f aca="false">'Matriz de Riscos'!I52</f>
        <v>0</v>
      </c>
      <c r="F56" s="183" t="e">
        <f aca="false">'matriz de riscos'!#ref!</f>
        <v>#VALUE!</v>
      </c>
      <c r="G56" s="183" t="e">
        <f aca="false">'matriz de riscos'!#ref!</f>
        <v>#VALUE!</v>
      </c>
      <c r="H56" s="189" t="n">
        <f aca="false">'Matriz de Riscos'!M52</f>
        <v>0</v>
      </c>
      <c r="I56" s="183" t="n">
        <f aca="false">'Plano de Ação'!I56</f>
        <v>0</v>
      </c>
      <c r="J56" s="146"/>
      <c r="K56" s="146"/>
      <c r="L56" s="146"/>
      <c r="M56" s="146"/>
      <c r="N56" s="146"/>
      <c r="O56" s="184"/>
      <c r="P56" s="146"/>
      <c r="Q56" s="146"/>
    </row>
    <row r="57" s="95" customFormat="true" ht="92.25" hidden="false" customHeight="true" outlineLevel="0" collapsed="false">
      <c r="B57" s="183" t="n">
        <f aca="false">'Matriz de Riscos'!E53</f>
        <v>0</v>
      </c>
      <c r="C57" s="183" t="n">
        <f aca="false">'Matriz de Riscos'!F53</f>
        <v>0</v>
      </c>
      <c r="D57" s="183" t="n">
        <f aca="false">'Matriz de Riscos'!H53</f>
        <v>0</v>
      </c>
      <c r="E57" s="183" t="n">
        <f aca="false">'Matriz de Riscos'!I53</f>
        <v>0</v>
      </c>
      <c r="F57" s="183" t="e">
        <f aca="false">'matriz de riscos'!#ref!</f>
        <v>#VALUE!</v>
      </c>
      <c r="G57" s="183" t="e">
        <f aca="false">'matriz de riscos'!#ref!</f>
        <v>#VALUE!</v>
      </c>
      <c r="H57" s="189" t="n">
        <f aca="false">'Matriz de Riscos'!M53</f>
        <v>0</v>
      </c>
      <c r="I57" s="183" t="n">
        <f aca="false">'Plano de Ação'!I57</f>
        <v>0</v>
      </c>
      <c r="J57" s="146"/>
      <c r="K57" s="146"/>
      <c r="L57" s="146"/>
      <c r="M57" s="146"/>
      <c r="N57" s="146"/>
      <c r="O57" s="184"/>
      <c r="P57" s="146"/>
      <c r="Q57" s="146"/>
    </row>
    <row r="58" s="95" customFormat="true" ht="92.25" hidden="false" customHeight="true" outlineLevel="0" collapsed="false">
      <c r="B58" s="183" t="n">
        <f aca="false">'Matriz de Riscos'!E54</f>
        <v>0</v>
      </c>
      <c r="C58" s="183" t="n">
        <f aca="false">'Matriz de Riscos'!F54</f>
        <v>0</v>
      </c>
      <c r="D58" s="183" t="n">
        <f aca="false">'Matriz de Riscos'!H54</f>
        <v>0</v>
      </c>
      <c r="E58" s="183" t="n">
        <f aca="false">'Matriz de Riscos'!I54</f>
        <v>0</v>
      </c>
      <c r="F58" s="183" t="e">
        <f aca="false">'matriz de riscos'!#ref!</f>
        <v>#VALUE!</v>
      </c>
      <c r="G58" s="183" t="e">
        <f aca="false">'matriz de riscos'!#ref!</f>
        <v>#VALUE!</v>
      </c>
      <c r="H58" s="189" t="n">
        <f aca="false">'Matriz de Riscos'!M54</f>
        <v>0</v>
      </c>
      <c r="I58" s="183" t="n">
        <f aca="false">'Plano de Ação'!I58</f>
        <v>0</v>
      </c>
      <c r="J58" s="146"/>
      <c r="K58" s="146"/>
      <c r="L58" s="146"/>
      <c r="M58" s="146"/>
      <c r="N58" s="146"/>
      <c r="O58" s="184"/>
      <c r="P58" s="146"/>
      <c r="Q58" s="146"/>
    </row>
    <row r="59" s="95" customFormat="true" ht="92.25" hidden="false" customHeight="true" outlineLevel="0" collapsed="false">
      <c r="B59" s="183" t="n">
        <f aca="false">'Matriz de Riscos'!E55</f>
        <v>0</v>
      </c>
      <c r="C59" s="183" t="n">
        <f aca="false">'Matriz de Riscos'!F55</f>
        <v>0</v>
      </c>
      <c r="D59" s="183" t="n">
        <f aca="false">'Matriz de Riscos'!H55</f>
        <v>0</v>
      </c>
      <c r="E59" s="183" t="n">
        <f aca="false">'Matriz de Riscos'!I55</f>
        <v>0</v>
      </c>
      <c r="F59" s="183" t="e">
        <f aca="false">'matriz de riscos'!#ref!</f>
        <v>#VALUE!</v>
      </c>
      <c r="G59" s="183" t="e">
        <f aca="false">'matriz de riscos'!#ref!</f>
        <v>#VALUE!</v>
      </c>
      <c r="H59" s="189" t="n">
        <f aca="false">'Matriz de Riscos'!M55</f>
        <v>0</v>
      </c>
      <c r="I59" s="183" t="n">
        <f aca="false">'Plano de Ação'!I59</f>
        <v>0</v>
      </c>
      <c r="J59" s="146"/>
      <c r="K59" s="146"/>
      <c r="L59" s="146"/>
      <c r="M59" s="146"/>
      <c r="N59" s="146"/>
      <c r="O59" s="184"/>
      <c r="P59" s="146"/>
      <c r="Q59" s="146"/>
    </row>
    <row r="60" s="95" customFormat="true" ht="92.25" hidden="false" customHeight="true" outlineLevel="0" collapsed="false">
      <c r="B60" s="183" t="n">
        <f aca="false">'Matriz de Riscos'!E56</f>
        <v>0</v>
      </c>
      <c r="C60" s="183" t="n">
        <f aca="false">'Matriz de Riscos'!F56</f>
        <v>0</v>
      </c>
      <c r="D60" s="183" t="n">
        <f aca="false">'Matriz de Riscos'!H56</f>
        <v>0</v>
      </c>
      <c r="E60" s="183" t="n">
        <f aca="false">'Matriz de Riscos'!I56</f>
        <v>0</v>
      </c>
      <c r="F60" s="183" t="e">
        <f aca="false">'matriz de riscos'!#ref!</f>
        <v>#VALUE!</v>
      </c>
      <c r="G60" s="183" t="e">
        <f aca="false">'matriz de riscos'!#ref!</f>
        <v>#VALUE!</v>
      </c>
      <c r="H60" s="189" t="n">
        <f aca="false">'Matriz de Riscos'!M56</f>
        <v>0</v>
      </c>
      <c r="I60" s="183" t="n">
        <f aca="false">'Plano de Ação'!I60</f>
        <v>0</v>
      </c>
      <c r="J60" s="146"/>
      <c r="K60" s="146"/>
      <c r="L60" s="146"/>
      <c r="M60" s="146"/>
      <c r="N60" s="146"/>
      <c r="O60" s="184"/>
      <c r="P60" s="146"/>
      <c r="Q60" s="146"/>
    </row>
    <row r="61" s="95" customFormat="true" ht="92.25" hidden="false" customHeight="true" outlineLevel="0" collapsed="false">
      <c r="B61" s="183" t="n">
        <f aca="false">'Matriz de Riscos'!E57</f>
        <v>0</v>
      </c>
      <c r="C61" s="183" t="n">
        <f aca="false">'Matriz de Riscos'!F57</f>
        <v>0</v>
      </c>
      <c r="D61" s="183" t="n">
        <f aca="false">'Matriz de Riscos'!H57</f>
        <v>0</v>
      </c>
      <c r="E61" s="183" t="n">
        <f aca="false">'Matriz de Riscos'!I57</f>
        <v>0</v>
      </c>
      <c r="F61" s="183" t="e">
        <f aca="false">'matriz de riscos'!#ref!</f>
        <v>#VALUE!</v>
      </c>
      <c r="G61" s="183" t="e">
        <f aca="false">'matriz de riscos'!#ref!</f>
        <v>#VALUE!</v>
      </c>
      <c r="H61" s="189" t="n">
        <f aca="false">'Matriz de Riscos'!M57</f>
        <v>0</v>
      </c>
      <c r="I61" s="183" t="n">
        <f aca="false">'Plano de Ação'!I61</f>
        <v>0</v>
      </c>
      <c r="J61" s="146"/>
      <c r="K61" s="146"/>
      <c r="L61" s="146"/>
      <c r="M61" s="146"/>
      <c r="N61" s="146"/>
      <c r="O61" s="184"/>
      <c r="P61" s="146"/>
      <c r="Q61" s="146"/>
    </row>
    <row r="62" s="95" customFormat="true" ht="92.25" hidden="false" customHeight="true" outlineLevel="0" collapsed="false">
      <c r="B62" s="183" t="n">
        <f aca="false">'Matriz de Riscos'!E58</f>
        <v>0</v>
      </c>
      <c r="C62" s="183" t="n">
        <f aca="false">'Matriz de Riscos'!F58</f>
        <v>0</v>
      </c>
      <c r="D62" s="183" t="n">
        <f aca="false">'Matriz de Riscos'!H58</f>
        <v>0</v>
      </c>
      <c r="E62" s="183" t="n">
        <f aca="false">'Matriz de Riscos'!I58</f>
        <v>0</v>
      </c>
      <c r="F62" s="183" t="e">
        <f aca="false">'matriz de riscos'!#ref!</f>
        <v>#VALUE!</v>
      </c>
      <c r="G62" s="183" t="e">
        <f aca="false">'matriz de riscos'!#ref!</f>
        <v>#VALUE!</v>
      </c>
      <c r="H62" s="189" t="n">
        <f aca="false">'Matriz de Riscos'!M58</f>
        <v>0</v>
      </c>
      <c r="I62" s="183" t="n">
        <f aca="false">'Plano de Ação'!I62</f>
        <v>0</v>
      </c>
      <c r="J62" s="146"/>
      <c r="K62" s="146"/>
      <c r="L62" s="146"/>
      <c r="M62" s="146"/>
      <c r="N62" s="146"/>
      <c r="O62" s="184"/>
      <c r="P62" s="146"/>
      <c r="Q62" s="146"/>
    </row>
    <row r="63" s="95" customFormat="true" ht="92.25" hidden="false" customHeight="true" outlineLevel="0" collapsed="false">
      <c r="B63" s="183" t="n">
        <f aca="false">'Matriz de Riscos'!E59</f>
        <v>0</v>
      </c>
      <c r="C63" s="183" t="n">
        <f aca="false">'Matriz de Riscos'!F59</f>
        <v>0</v>
      </c>
      <c r="D63" s="183" t="n">
        <f aca="false">'Matriz de Riscos'!H59</f>
        <v>0</v>
      </c>
      <c r="E63" s="183" t="n">
        <f aca="false">'Matriz de Riscos'!I59</f>
        <v>0</v>
      </c>
      <c r="F63" s="183" t="e">
        <f aca="false">'matriz de riscos'!#ref!</f>
        <v>#VALUE!</v>
      </c>
      <c r="G63" s="183" t="e">
        <f aca="false">'matriz de riscos'!#ref!</f>
        <v>#VALUE!</v>
      </c>
      <c r="H63" s="189" t="n">
        <f aca="false">'Matriz de Riscos'!M59</f>
        <v>0</v>
      </c>
      <c r="I63" s="183" t="n">
        <f aca="false">'Plano de Ação'!I63</f>
        <v>0</v>
      </c>
      <c r="J63" s="146"/>
      <c r="K63" s="146"/>
      <c r="L63" s="146"/>
      <c r="M63" s="146"/>
      <c r="N63" s="146"/>
      <c r="O63" s="184"/>
      <c r="P63" s="146"/>
      <c r="Q63" s="146"/>
    </row>
    <row r="64" s="95" customFormat="true" ht="92.25" hidden="false" customHeight="true" outlineLevel="0" collapsed="false">
      <c r="B64" s="183" t="n">
        <f aca="false">'Matriz de Riscos'!E60</f>
        <v>0</v>
      </c>
      <c r="C64" s="183" t="n">
        <f aca="false">'Matriz de Riscos'!F60</f>
        <v>0</v>
      </c>
      <c r="D64" s="183" t="n">
        <f aca="false">'Matriz de Riscos'!H60</f>
        <v>0</v>
      </c>
      <c r="E64" s="183" t="n">
        <f aca="false">'Matriz de Riscos'!I60</f>
        <v>0</v>
      </c>
      <c r="F64" s="183" t="e">
        <f aca="false">'matriz de riscos'!#ref!</f>
        <v>#VALUE!</v>
      </c>
      <c r="G64" s="183" t="e">
        <f aca="false">'matriz de riscos'!#ref!</f>
        <v>#VALUE!</v>
      </c>
      <c r="H64" s="189" t="n">
        <f aca="false">'Matriz de Riscos'!M60</f>
        <v>0</v>
      </c>
      <c r="I64" s="183" t="n">
        <f aca="false">'Plano de Ação'!I64</f>
        <v>0</v>
      </c>
      <c r="J64" s="146"/>
      <c r="K64" s="146"/>
      <c r="L64" s="146"/>
      <c r="M64" s="146"/>
      <c r="N64" s="146"/>
      <c r="O64" s="184"/>
      <c r="P64" s="146"/>
      <c r="Q64" s="146"/>
    </row>
    <row r="65" s="95" customFormat="true" ht="92.25" hidden="false" customHeight="true" outlineLevel="0" collapsed="false">
      <c r="B65" s="183" t="n">
        <f aca="false">'Matriz de Riscos'!E61</f>
        <v>0</v>
      </c>
      <c r="C65" s="183" t="n">
        <f aca="false">'Matriz de Riscos'!F61</f>
        <v>0</v>
      </c>
      <c r="D65" s="183" t="n">
        <f aca="false">'Matriz de Riscos'!H61</f>
        <v>0</v>
      </c>
      <c r="E65" s="183" t="n">
        <f aca="false">'Matriz de Riscos'!I61</f>
        <v>0</v>
      </c>
      <c r="F65" s="183" t="e">
        <f aca="false">'matriz de riscos'!#ref!</f>
        <v>#VALUE!</v>
      </c>
      <c r="G65" s="183" t="e">
        <f aca="false">'matriz de riscos'!#ref!</f>
        <v>#VALUE!</v>
      </c>
      <c r="H65" s="189" t="n">
        <f aca="false">'Matriz de Riscos'!M61</f>
        <v>0</v>
      </c>
      <c r="I65" s="183" t="n">
        <f aca="false">'Plano de Ação'!I65</f>
        <v>0</v>
      </c>
      <c r="J65" s="146"/>
      <c r="K65" s="146"/>
      <c r="L65" s="146"/>
      <c r="M65" s="146"/>
      <c r="N65" s="146"/>
      <c r="O65" s="184"/>
      <c r="P65" s="146"/>
      <c r="Q65" s="146"/>
    </row>
    <row r="66" s="95" customFormat="true" ht="92.25" hidden="false" customHeight="true" outlineLevel="0" collapsed="false">
      <c r="B66" s="183" t="n">
        <f aca="false">'Matriz de Riscos'!E62</f>
        <v>0</v>
      </c>
      <c r="C66" s="183" t="n">
        <f aca="false">'Matriz de Riscos'!F62</f>
        <v>0</v>
      </c>
      <c r="D66" s="183" t="n">
        <f aca="false">'Matriz de Riscos'!H62</f>
        <v>0</v>
      </c>
      <c r="E66" s="183" t="n">
        <f aca="false">'Matriz de Riscos'!I62</f>
        <v>0</v>
      </c>
      <c r="F66" s="183" t="e">
        <f aca="false">'matriz de riscos'!#ref!</f>
        <v>#VALUE!</v>
      </c>
      <c r="G66" s="183" t="e">
        <f aca="false">'matriz de riscos'!#ref!</f>
        <v>#VALUE!</v>
      </c>
      <c r="H66" s="189" t="n">
        <f aca="false">'Matriz de Riscos'!M62</f>
        <v>0</v>
      </c>
      <c r="I66" s="183" t="n">
        <f aca="false">'Plano de Ação'!I66</f>
        <v>0</v>
      </c>
      <c r="J66" s="146"/>
      <c r="K66" s="146"/>
      <c r="L66" s="146"/>
      <c r="M66" s="146"/>
      <c r="N66" s="146"/>
      <c r="O66" s="184"/>
      <c r="P66" s="146"/>
      <c r="Q66" s="146"/>
    </row>
    <row r="67" s="95" customFormat="true" ht="92.25" hidden="false" customHeight="true" outlineLevel="0" collapsed="false">
      <c r="B67" s="183" t="n">
        <f aca="false">'Matriz de Riscos'!E63</f>
        <v>0</v>
      </c>
      <c r="C67" s="183" t="n">
        <f aca="false">'Matriz de Riscos'!F63</f>
        <v>0</v>
      </c>
      <c r="D67" s="183" t="n">
        <f aca="false">'Matriz de Riscos'!H63</f>
        <v>0</v>
      </c>
      <c r="E67" s="183" t="n">
        <f aca="false">'Matriz de Riscos'!I63</f>
        <v>0</v>
      </c>
      <c r="F67" s="183" t="e">
        <f aca="false">'matriz de riscos'!#ref!</f>
        <v>#VALUE!</v>
      </c>
      <c r="G67" s="183" t="e">
        <f aca="false">'matriz de riscos'!#ref!</f>
        <v>#VALUE!</v>
      </c>
      <c r="H67" s="189" t="n">
        <f aca="false">'Matriz de Riscos'!M63</f>
        <v>0</v>
      </c>
      <c r="I67" s="183" t="n">
        <f aca="false">'Plano de Ação'!I67</f>
        <v>0</v>
      </c>
      <c r="J67" s="146"/>
      <c r="K67" s="146"/>
      <c r="L67" s="146"/>
      <c r="M67" s="146"/>
      <c r="N67" s="146"/>
      <c r="O67" s="184"/>
      <c r="P67" s="146"/>
      <c r="Q67" s="146"/>
    </row>
    <row r="68" s="95" customFormat="true" ht="92.25" hidden="false" customHeight="true" outlineLevel="0" collapsed="false">
      <c r="B68" s="183" t="n">
        <f aca="false">'Matriz de Riscos'!E64</f>
        <v>0</v>
      </c>
      <c r="C68" s="183" t="n">
        <f aca="false">'Matriz de Riscos'!F64</f>
        <v>0</v>
      </c>
      <c r="D68" s="183" t="n">
        <f aca="false">'Matriz de Riscos'!H64</f>
        <v>0</v>
      </c>
      <c r="E68" s="183" t="n">
        <f aca="false">'Matriz de Riscos'!I64</f>
        <v>0</v>
      </c>
      <c r="F68" s="183" t="e">
        <f aca="false">'matriz de riscos'!#ref!</f>
        <v>#VALUE!</v>
      </c>
      <c r="G68" s="183" t="e">
        <f aca="false">'matriz de riscos'!#ref!</f>
        <v>#VALUE!</v>
      </c>
      <c r="H68" s="189" t="n">
        <f aca="false">'Matriz de Riscos'!M64</f>
        <v>0</v>
      </c>
      <c r="I68" s="183" t="n">
        <f aca="false">'Plano de Ação'!I68</f>
        <v>0</v>
      </c>
      <c r="J68" s="146"/>
      <c r="K68" s="146"/>
      <c r="L68" s="146"/>
      <c r="M68" s="146"/>
      <c r="N68" s="146"/>
      <c r="O68" s="184"/>
      <c r="P68" s="146"/>
      <c r="Q68" s="146"/>
    </row>
    <row r="69" s="95" customFormat="true" ht="92.25" hidden="false" customHeight="true" outlineLevel="0" collapsed="false">
      <c r="B69" s="183" t="n">
        <f aca="false">'Matriz de Riscos'!E65</f>
        <v>0</v>
      </c>
      <c r="C69" s="183" t="n">
        <f aca="false">'Matriz de Riscos'!F65</f>
        <v>0</v>
      </c>
      <c r="D69" s="183" t="n">
        <f aca="false">'Matriz de Riscos'!H65</f>
        <v>0</v>
      </c>
      <c r="E69" s="183" t="n">
        <f aca="false">'Matriz de Riscos'!I65</f>
        <v>0</v>
      </c>
      <c r="F69" s="183" t="e">
        <f aca="false">'matriz de riscos'!#ref!</f>
        <v>#VALUE!</v>
      </c>
      <c r="G69" s="183" t="e">
        <f aca="false">'matriz de riscos'!#ref!</f>
        <v>#VALUE!</v>
      </c>
      <c r="H69" s="189" t="n">
        <f aca="false">'Matriz de Riscos'!M65</f>
        <v>0</v>
      </c>
      <c r="I69" s="183" t="n">
        <f aca="false">'Plano de Ação'!I69</f>
        <v>0</v>
      </c>
      <c r="J69" s="146"/>
      <c r="K69" s="146"/>
      <c r="L69" s="146"/>
      <c r="M69" s="146"/>
      <c r="N69" s="146"/>
      <c r="O69" s="184"/>
      <c r="P69" s="146"/>
      <c r="Q69" s="146"/>
    </row>
    <row r="70" s="95" customFormat="true" ht="92.25" hidden="false" customHeight="true" outlineLevel="0" collapsed="false">
      <c r="B70" s="183" t="n">
        <f aca="false">'Matriz de Riscos'!E66</f>
        <v>0</v>
      </c>
      <c r="C70" s="183" t="n">
        <f aca="false">'Matriz de Riscos'!F66</f>
        <v>0</v>
      </c>
      <c r="D70" s="183" t="n">
        <f aca="false">'Matriz de Riscos'!H66</f>
        <v>0</v>
      </c>
      <c r="E70" s="183" t="n">
        <f aca="false">'Matriz de Riscos'!I66</f>
        <v>0</v>
      </c>
      <c r="F70" s="183" t="e">
        <f aca="false">'matriz de riscos'!#ref!</f>
        <v>#VALUE!</v>
      </c>
      <c r="G70" s="183" t="e">
        <f aca="false">'matriz de riscos'!#ref!</f>
        <v>#VALUE!</v>
      </c>
      <c r="H70" s="189" t="n">
        <f aca="false">'Matriz de Riscos'!M66</f>
        <v>0</v>
      </c>
      <c r="I70" s="183" t="n">
        <f aca="false">'Plano de Ação'!I70</f>
        <v>0</v>
      </c>
      <c r="J70" s="146"/>
      <c r="K70" s="146"/>
      <c r="L70" s="146"/>
      <c r="M70" s="146"/>
      <c r="N70" s="146"/>
      <c r="O70" s="184"/>
      <c r="P70" s="146"/>
      <c r="Q70" s="146"/>
    </row>
    <row r="71" s="95" customFormat="true" ht="92.25" hidden="false" customHeight="true" outlineLevel="0" collapsed="false">
      <c r="B71" s="183" t="n">
        <f aca="false">'Matriz de Riscos'!E67</f>
        <v>0</v>
      </c>
      <c r="C71" s="183" t="n">
        <f aca="false">'Matriz de Riscos'!F67</f>
        <v>0</v>
      </c>
      <c r="D71" s="183" t="n">
        <f aca="false">'Matriz de Riscos'!H67</f>
        <v>0</v>
      </c>
      <c r="E71" s="183" t="n">
        <f aca="false">'Matriz de Riscos'!I67</f>
        <v>0</v>
      </c>
      <c r="F71" s="183" t="e">
        <f aca="false">'matriz de riscos'!#ref!</f>
        <v>#VALUE!</v>
      </c>
      <c r="G71" s="183" t="e">
        <f aca="false">'matriz de riscos'!#ref!</f>
        <v>#VALUE!</v>
      </c>
      <c r="H71" s="189" t="n">
        <f aca="false">'Matriz de Riscos'!M67</f>
        <v>0</v>
      </c>
      <c r="I71" s="183" t="n">
        <f aca="false">'Plano de Ação'!I71</f>
        <v>0</v>
      </c>
      <c r="J71" s="146"/>
      <c r="K71" s="146"/>
      <c r="L71" s="146"/>
      <c r="M71" s="146"/>
      <c r="N71" s="146"/>
      <c r="O71" s="184"/>
      <c r="P71" s="146"/>
      <c r="Q71" s="146"/>
    </row>
    <row r="72" s="95" customFormat="true" ht="92.25" hidden="false" customHeight="true" outlineLevel="0" collapsed="false">
      <c r="B72" s="183" t="n">
        <f aca="false">'Matriz de Riscos'!E68</f>
        <v>0</v>
      </c>
      <c r="C72" s="183" t="n">
        <f aca="false">'Matriz de Riscos'!F68</f>
        <v>0</v>
      </c>
      <c r="D72" s="183" t="n">
        <f aca="false">'Matriz de Riscos'!H68</f>
        <v>0</v>
      </c>
      <c r="E72" s="183" t="n">
        <f aca="false">'Matriz de Riscos'!I68</f>
        <v>0</v>
      </c>
      <c r="F72" s="183" t="e">
        <f aca="false">'matriz de riscos'!#ref!</f>
        <v>#VALUE!</v>
      </c>
      <c r="G72" s="183" t="e">
        <f aca="false">'matriz de riscos'!#ref!</f>
        <v>#VALUE!</v>
      </c>
      <c r="H72" s="189" t="n">
        <f aca="false">'Matriz de Riscos'!M68</f>
        <v>0</v>
      </c>
      <c r="I72" s="183" t="n">
        <f aca="false">'Plano de Ação'!I72</f>
        <v>0</v>
      </c>
      <c r="J72" s="146"/>
      <c r="K72" s="146"/>
      <c r="L72" s="146"/>
      <c r="M72" s="146"/>
      <c r="N72" s="146"/>
      <c r="O72" s="184"/>
      <c r="P72" s="146"/>
      <c r="Q72" s="146"/>
    </row>
    <row r="73" s="95" customFormat="true" ht="92.25" hidden="false" customHeight="true" outlineLevel="0" collapsed="false">
      <c r="B73" s="183" t="n">
        <f aca="false">'Matriz de Riscos'!E69</f>
        <v>0</v>
      </c>
      <c r="C73" s="183" t="n">
        <f aca="false">'Matriz de Riscos'!F69</f>
        <v>0</v>
      </c>
      <c r="D73" s="183" t="n">
        <f aca="false">'Matriz de Riscos'!H69</f>
        <v>0</v>
      </c>
      <c r="E73" s="183" t="n">
        <f aca="false">'Matriz de Riscos'!I69</f>
        <v>0</v>
      </c>
      <c r="F73" s="183" t="e">
        <f aca="false">'matriz de riscos'!#ref!</f>
        <v>#VALUE!</v>
      </c>
      <c r="G73" s="183" t="e">
        <f aca="false">'matriz de riscos'!#ref!</f>
        <v>#VALUE!</v>
      </c>
      <c r="H73" s="189" t="n">
        <f aca="false">'Matriz de Riscos'!M69</f>
        <v>0</v>
      </c>
      <c r="I73" s="183" t="n">
        <f aca="false">'Plano de Ação'!I73</f>
        <v>0</v>
      </c>
      <c r="J73" s="146"/>
      <c r="K73" s="146"/>
      <c r="L73" s="146"/>
      <c r="M73" s="146"/>
      <c r="N73" s="146"/>
      <c r="O73" s="184"/>
      <c r="P73" s="146"/>
      <c r="Q73" s="146"/>
    </row>
    <row r="74" s="95" customFormat="true" ht="92.25" hidden="false" customHeight="true" outlineLevel="0" collapsed="false">
      <c r="B74" s="183" t="n">
        <f aca="false">'Matriz de Riscos'!E70</f>
        <v>0</v>
      </c>
      <c r="C74" s="183" t="n">
        <f aca="false">'Matriz de Riscos'!F70</f>
        <v>0</v>
      </c>
      <c r="D74" s="183" t="n">
        <f aca="false">'Matriz de Riscos'!H70</f>
        <v>0</v>
      </c>
      <c r="E74" s="183" t="n">
        <f aca="false">'Matriz de Riscos'!I70</f>
        <v>0</v>
      </c>
      <c r="F74" s="183" t="e">
        <f aca="false">'matriz de riscos'!#ref!</f>
        <v>#VALUE!</v>
      </c>
      <c r="G74" s="183" t="e">
        <f aca="false">'matriz de riscos'!#ref!</f>
        <v>#VALUE!</v>
      </c>
      <c r="H74" s="189" t="n">
        <f aca="false">'Matriz de Riscos'!M70</f>
        <v>0</v>
      </c>
      <c r="I74" s="183" t="n">
        <f aca="false">'Plano de Ação'!I74</f>
        <v>0</v>
      </c>
      <c r="J74" s="146"/>
      <c r="K74" s="146"/>
      <c r="L74" s="146"/>
      <c r="M74" s="146"/>
      <c r="N74" s="146"/>
      <c r="O74" s="184"/>
      <c r="P74" s="146"/>
      <c r="Q74" s="146"/>
    </row>
    <row r="75" s="95" customFormat="true" ht="92.25" hidden="false" customHeight="true" outlineLevel="0" collapsed="false">
      <c r="B75" s="183" t="n">
        <f aca="false">'Matriz de Riscos'!E71</f>
        <v>0</v>
      </c>
      <c r="C75" s="183" t="n">
        <f aca="false">'Matriz de Riscos'!F71</f>
        <v>0</v>
      </c>
      <c r="D75" s="183" t="n">
        <f aca="false">'Matriz de Riscos'!H71</f>
        <v>0</v>
      </c>
      <c r="E75" s="183" t="n">
        <f aca="false">'Matriz de Riscos'!I71</f>
        <v>0</v>
      </c>
      <c r="F75" s="183" t="e">
        <f aca="false">'matriz de riscos'!#ref!</f>
        <v>#VALUE!</v>
      </c>
      <c r="G75" s="183" t="e">
        <f aca="false">'matriz de riscos'!#ref!</f>
        <v>#VALUE!</v>
      </c>
      <c r="H75" s="189" t="n">
        <f aca="false">'Matriz de Riscos'!M71</f>
        <v>0</v>
      </c>
      <c r="I75" s="183" t="n">
        <f aca="false">'Plano de Ação'!I75</f>
        <v>0</v>
      </c>
      <c r="J75" s="146"/>
      <c r="K75" s="146"/>
      <c r="L75" s="146"/>
      <c r="M75" s="146"/>
      <c r="N75" s="146"/>
      <c r="O75" s="184"/>
      <c r="P75" s="146"/>
      <c r="Q75" s="146"/>
    </row>
    <row r="76" s="95" customFormat="true" ht="92.25" hidden="false" customHeight="true" outlineLevel="0" collapsed="false">
      <c r="B76" s="183" t="n">
        <f aca="false">'Matriz de Riscos'!E72</f>
        <v>0</v>
      </c>
      <c r="C76" s="183" t="n">
        <f aca="false">'Matriz de Riscos'!F72</f>
        <v>0</v>
      </c>
      <c r="D76" s="183" t="n">
        <f aca="false">'Matriz de Riscos'!H72</f>
        <v>0</v>
      </c>
      <c r="E76" s="183" t="n">
        <f aca="false">'Matriz de Riscos'!I72</f>
        <v>0</v>
      </c>
      <c r="F76" s="183" t="e">
        <f aca="false">'matriz de riscos'!#ref!</f>
        <v>#VALUE!</v>
      </c>
      <c r="G76" s="183" t="e">
        <f aca="false">'matriz de riscos'!#ref!</f>
        <v>#VALUE!</v>
      </c>
      <c r="H76" s="189" t="n">
        <f aca="false">'Matriz de Riscos'!M72</f>
        <v>0</v>
      </c>
      <c r="I76" s="183" t="n">
        <f aca="false">'Plano de Ação'!I76</f>
        <v>0</v>
      </c>
      <c r="J76" s="146"/>
      <c r="K76" s="146"/>
      <c r="L76" s="146"/>
      <c r="M76" s="146"/>
      <c r="N76" s="146"/>
      <c r="O76" s="184"/>
      <c r="P76" s="146"/>
      <c r="Q76" s="146"/>
    </row>
    <row r="77" s="95" customFormat="true" ht="92.25" hidden="false" customHeight="true" outlineLevel="0" collapsed="false">
      <c r="B77" s="183" t="n">
        <f aca="false">'Matriz de Riscos'!E73</f>
        <v>0</v>
      </c>
      <c r="C77" s="183" t="n">
        <f aca="false">'Matriz de Riscos'!F73</f>
        <v>0</v>
      </c>
      <c r="D77" s="183" t="n">
        <f aca="false">'Matriz de Riscos'!H73</f>
        <v>0</v>
      </c>
      <c r="E77" s="183" t="n">
        <f aca="false">'Matriz de Riscos'!I73</f>
        <v>0</v>
      </c>
      <c r="F77" s="183" t="e">
        <f aca="false">'matriz de riscos'!#ref!</f>
        <v>#VALUE!</v>
      </c>
      <c r="G77" s="183" t="e">
        <f aca="false">'matriz de riscos'!#ref!</f>
        <v>#VALUE!</v>
      </c>
      <c r="H77" s="189" t="n">
        <f aca="false">'Matriz de Riscos'!M73</f>
        <v>0</v>
      </c>
      <c r="I77" s="183" t="n">
        <f aca="false">'Plano de Ação'!I77</f>
        <v>0</v>
      </c>
      <c r="J77" s="146"/>
      <c r="K77" s="146"/>
      <c r="L77" s="146"/>
      <c r="M77" s="146"/>
      <c r="N77" s="146"/>
      <c r="O77" s="184"/>
      <c r="P77" s="146"/>
      <c r="Q77" s="146"/>
    </row>
    <row r="78" s="95" customFormat="true" ht="92.25" hidden="false" customHeight="true" outlineLevel="0" collapsed="false">
      <c r="B78" s="183" t="n">
        <f aca="false">'Matriz de Riscos'!E74</f>
        <v>0</v>
      </c>
      <c r="C78" s="183" t="n">
        <f aca="false">'Matriz de Riscos'!F74</f>
        <v>0</v>
      </c>
      <c r="D78" s="183" t="n">
        <f aca="false">'Matriz de Riscos'!H74</f>
        <v>0</v>
      </c>
      <c r="E78" s="183" t="n">
        <f aca="false">'Matriz de Riscos'!I74</f>
        <v>0</v>
      </c>
      <c r="F78" s="183" t="e">
        <f aca="false">'matriz de riscos'!#ref!</f>
        <v>#VALUE!</v>
      </c>
      <c r="G78" s="183" t="e">
        <f aca="false">'matriz de riscos'!#ref!</f>
        <v>#VALUE!</v>
      </c>
      <c r="H78" s="189" t="n">
        <f aca="false">'Matriz de Riscos'!M74</f>
        <v>0</v>
      </c>
      <c r="I78" s="183" t="n">
        <f aca="false">'Plano de Ação'!I78</f>
        <v>0</v>
      </c>
      <c r="J78" s="146"/>
      <c r="K78" s="146"/>
      <c r="L78" s="146"/>
      <c r="M78" s="146"/>
      <c r="N78" s="146"/>
      <c r="O78" s="184"/>
      <c r="P78" s="146"/>
      <c r="Q78" s="146"/>
    </row>
    <row r="79" s="95" customFormat="true" ht="92.25" hidden="false" customHeight="true" outlineLevel="0" collapsed="false">
      <c r="B79" s="183" t="n">
        <f aca="false">'Matriz de Riscos'!E75</f>
        <v>0</v>
      </c>
      <c r="C79" s="183" t="n">
        <f aca="false">'Matriz de Riscos'!F75</f>
        <v>0</v>
      </c>
      <c r="D79" s="183" t="n">
        <f aca="false">'Matriz de Riscos'!H75</f>
        <v>0</v>
      </c>
      <c r="E79" s="183" t="n">
        <f aca="false">'Matriz de Riscos'!I75</f>
        <v>0</v>
      </c>
      <c r="F79" s="183" t="e">
        <f aca="false">'matriz de riscos'!#ref!</f>
        <v>#VALUE!</v>
      </c>
      <c r="G79" s="183" t="e">
        <f aca="false">'matriz de riscos'!#ref!</f>
        <v>#VALUE!</v>
      </c>
      <c r="H79" s="189" t="n">
        <f aca="false">'Matriz de Riscos'!M75</f>
        <v>0</v>
      </c>
      <c r="I79" s="183" t="n">
        <f aca="false">'Plano de Ação'!I79</f>
        <v>0</v>
      </c>
      <c r="J79" s="146"/>
      <c r="K79" s="146"/>
      <c r="L79" s="146"/>
      <c r="M79" s="146"/>
      <c r="N79" s="146"/>
      <c r="O79" s="184"/>
      <c r="P79" s="146"/>
      <c r="Q79" s="146"/>
    </row>
    <row r="80" s="95" customFormat="true" ht="92.25" hidden="false" customHeight="true" outlineLevel="0" collapsed="false">
      <c r="B80" s="183" t="n">
        <f aca="false">'Matriz de Riscos'!E76</f>
        <v>0</v>
      </c>
      <c r="C80" s="183" t="n">
        <f aca="false">'Matriz de Riscos'!F76</f>
        <v>0</v>
      </c>
      <c r="D80" s="183" t="n">
        <f aca="false">'Matriz de Riscos'!H76</f>
        <v>0</v>
      </c>
      <c r="E80" s="183" t="n">
        <f aca="false">'Matriz de Riscos'!I76</f>
        <v>0</v>
      </c>
      <c r="F80" s="183" t="e">
        <f aca="false">'matriz de riscos'!#ref!</f>
        <v>#VALUE!</v>
      </c>
      <c r="G80" s="183" t="e">
        <f aca="false">'matriz de riscos'!#ref!</f>
        <v>#VALUE!</v>
      </c>
      <c r="H80" s="189" t="n">
        <f aca="false">'Matriz de Riscos'!M76</f>
        <v>0</v>
      </c>
      <c r="I80" s="183" t="n">
        <f aca="false">'Plano de Ação'!I80</f>
        <v>0</v>
      </c>
      <c r="J80" s="146"/>
      <c r="K80" s="146"/>
      <c r="L80" s="146"/>
      <c r="M80" s="146"/>
      <c r="N80" s="146"/>
      <c r="O80" s="184"/>
      <c r="P80" s="146"/>
      <c r="Q80" s="146"/>
    </row>
    <row r="81" s="95" customFormat="true" ht="92.25" hidden="false" customHeight="true" outlineLevel="0" collapsed="false">
      <c r="B81" s="183" t="n">
        <f aca="false">'Matriz de Riscos'!E77</f>
        <v>0</v>
      </c>
      <c r="C81" s="183" t="n">
        <f aca="false">'Matriz de Riscos'!F77</f>
        <v>0</v>
      </c>
      <c r="D81" s="183" t="n">
        <f aca="false">'Matriz de Riscos'!H77</f>
        <v>0</v>
      </c>
      <c r="E81" s="183" t="n">
        <f aca="false">'Matriz de Riscos'!I77</f>
        <v>0</v>
      </c>
      <c r="F81" s="183" t="e">
        <f aca="false">'matriz de riscos'!#ref!</f>
        <v>#VALUE!</v>
      </c>
      <c r="G81" s="183" t="e">
        <f aca="false">'matriz de riscos'!#ref!</f>
        <v>#VALUE!</v>
      </c>
      <c r="H81" s="189" t="n">
        <f aca="false">'Matriz de Riscos'!M77</f>
        <v>0</v>
      </c>
      <c r="I81" s="183" t="n">
        <f aca="false">'Plano de Ação'!I81</f>
        <v>0</v>
      </c>
      <c r="J81" s="146"/>
      <c r="K81" s="146"/>
      <c r="L81" s="146"/>
      <c r="M81" s="146"/>
      <c r="N81" s="146"/>
      <c r="O81" s="184"/>
      <c r="P81" s="146"/>
      <c r="Q81" s="146"/>
    </row>
    <row r="82" s="95" customFormat="true" ht="92.25" hidden="false" customHeight="true" outlineLevel="0" collapsed="false">
      <c r="B82" s="183" t="n">
        <f aca="false">'Matriz de Riscos'!E78</f>
        <v>0</v>
      </c>
      <c r="C82" s="183" t="n">
        <f aca="false">'Matriz de Riscos'!F78</f>
        <v>0</v>
      </c>
      <c r="D82" s="183" t="n">
        <f aca="false">'Matriz de Riscos'!H78</f>
        <v>0</v>
      </c>
      <c r="E82" s="183" t="n">
        <f aca="false">'Matriz de Riscos'!I78</f>
        <v>0</v>
      </c>
      <c r="F82" s="183" t="e">
        <f aca="false">'matriz de riscos'!#ref!</f>
        <v>#VALUE!</v>
      </c>
      <c r="G82" s="183" t="e">
        <f aca="false">'matriz de riscos'!#ref!</f>
        <v>#VALUE!</v>
      </c>
      <c r="H82" s="189" t="n">
        <f aca="false">'Matriz de Riscos'!M78</f>
        <v>0</v>
      </c>
      <c r="I82" s="183" t="n">
        <f aca="false">'Plano de Ação'!I82</f>
        <v>0</v>
      </c>
      <c r="J82" s="146"/>
      <c r="K82" s="146"/>
      <c r="L82" s="146"/>
      <c r="M82" s="146"/>
      <c r="N82" s="146"/>
      <c r="O82" s="184"/>
      <c r="P82" s="146"/>
      <c r="Q82" s="146"/>
    </row>
  </sheetData>
  <mergeCells count="10">
    <mergeCell ref="B1:Q1"/>
    <mergeCell ref="B2:Q2"/>
    <mergeCell ref="B3:E3"/>
    <mergeCell ref="I4:J4"/>
    <mergeCell ref="K4:M4"/>
    <mergeCell ref="P4:Q4"/>
    <mergeCell ref="B5:H5"/>
    <mergeCell ref="I5:Q5"/>
    <mergeCell ref="B6:H6"/>
    <mergeCell ref="I6:Q6"/>
  </mergeCells>
  <conditionalFormatting sqref="G3">
    <cfRule type="cellIs" priority="2" operator="lessThan" aboveAverage="0" equalAverage="0" bottom="0" percent="0" rank="0" text="" dxfId="72">
      <formula>3</formula>
    </cfRule>
  </conditionalFormatting>
  <conditionalFormatting sqref="H8:H82">
    <cfRule type="containsText" priority="3" operator="containsText" aboveAverage="0" equalAverage="0" bottom="0" percent="0" rank="0" text="Impraticável" dxfId="73">
      <formula>NOT(ISERROR(SEARCH("Impraticável",H8)))</formula>
    </cfRule>
    <cfRule type="containsText" priority="4" operator="containsText" aboveAverage="0" equalAverage="0" bottom="0" percent="0" rank="0" text="Crítico" dxfId="74">
      <formula>NOT(ISERROR(SEARCH("Crítico",H8)))</formula>
    </cfRule>
    <cfRule type="containsText" priority="5" operator="containsText" aboveAverage="0" equalAverage="0" bottom="0" percent="0" rank="0" text="Alto" dxfId="75">
      <formula>NOT(ISERROR(SEARCH("Alto",H8)))</formula>
    </cfRule>
    <cfRule type="containsText" priority="6" operator="containsText" aboveAverage="0" equalAverage="0" bottom="0" percent="0" rank="0" text="Médio" dxfId="76">
      <formula>NOT(ISERROR(SEARCH("Médio",H8)))</formula>
    </cfRule>
    <cfRule type="containsText" priority="7" operator="containsText" aboveAverage="0" equalAverage="0" bottom="0" percent="0" rank="0" text="Baixo" dxfId="77">
      <formula>NOT(ISERROR(SEARCH("Baixo",H8)))</formula>
    </cfRule>
    <cfRule type="containsText" priority="8" operator="containsText" aboveAverage="0" equalAverage="0" bottom="0" percent="0" rank="0" text="Pequeno" dxfId="78">
      <formula>NOT(ISERROR(SEARCH("Pequeno",H8)))</formula>
    </cfRule>
  </conditionalFormatting>
  <printOptions headings="false" gridLines="false" gridLinesSet="true" horizontalCentered="true" verticalCentered="false"/>
  <pageMargins left="0.236111111111111" right="0.236111111111111" top="1.18125" bottom="0.7875" header="0.315277777777778" footer="0.511811023622047"/>
  <pageSetup paperSize="9" scale="36" fitToWidth="1" fitToHeight="1" pageOrder="downThenOver" orientation="landscape" blackAndWhite="false" draft="false" cellComments="none" horizontalDpi="300" verticalDpi="300" copies="1"/>
  <headerFooter differentFirst="false" differentOddEven="false">
    <oddHeader>&amp;C&amp;"Spranq eco sans,Regular"&amp;48Análise de Riscos
&amp;36Planos de Contingenciamento</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6631</TotalTime>
  <Application>LibreOffice/7.5.1.2$Windows_X86_64 LibreOffice_project/fcbaee479e84c6cd81291587d2ee68cba099e129</Application>
  <AppVersion>15.0000</AppVersion>
  <Company>MP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2014-08-07T19:36:02Z</dcterms:created>
  <dc:creator>Vera Lucia de Melo</dc:creator>
  <dc:description>Versão: 1.1</dc:description>
  <dc:language>pt-BR</dc:language>
  <cp:lastModifiedBy/>
  <cp:lastPrinted>2023-10-31T11:39:38Z</cp:lastPrinted>
  <dcterms:modified xsi:type="dcterms:W3CDTF">2023-11-01T15:48:46Z</dcterms:modified>
  <cp:revision>26</cp:revision>
  <dc:subject>Gestão de Riscos</dc:subject>
  <dc:title>Gestão de Riscos</dc:title>
</cp:coreProperties>
</file>

<file path=docProps/custom.xml><?xml version="1.0" encoding="utf-8"?>
<Properties xmlns="http://schemas.openxmlformats.org/officeDocument/2006/custom-properties" xmlns:vt="http://schemas.openxmlformats.org/officeDocument/2006/docPropsVTypes"/>
</file>