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a.pereira\Desktop\"/>
    </mc:Choice>
  </mc:AlternateContent>
  <xr:revisionPtr revIDLastSave="0" documentId="13_ncr:1_{360AD60C-C198-4E89-B93B-4B7AD3A4F395}" xr6:coauthVersionLast="47" xr6:coauthVersionMax="47" xr10:uidLastSave="{00000000-0000-0000-0000-000000000000}"/>
  <bookViews>
    <workbookView xWindow="-120" yWindow="-120" windowWidth="38640" windowHeight="15720" xr2:uid="{059B19CC-1762-45EC-9DDA-2B737D9077E8}"/>
  </bookViews>
  <sheets>
    <sheet name="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2" l="1"/>
  <c r="Q55" i="2"/>
  <c r="Q54" i="2"/>
  <c r="Q53" i="2"/>
  <c r="Q57" i="2" s="1"/>
  <c r="Q42" i="2"/>
  <c r="Q41" i="2"/>
  <c r="Q40" i="2"/>
  <c r="Q43" i="2" s="1"/>
  <c r="Q31" i="2"/>
  <c r="Q30" i="2"/>
  <c r="Q29" i="2"/>
  <c r="Q32" i="2" s="1"/>
  <c r="Q28" i="2"/>
  <c r="Q26" i="2"/>
  <c r="Q17" i="2"/>
  <c r="Q16" i="2"/>
  <c r="Q15" i="2"/>
  <c r="Q14" i="2"/>
  <c r="Q13" i="2"/>
  <c r="Q12" i="2"/>
  <c r="Q11" i="2"/>
  <c r="Q18" i="2" s="1"/>
  <c r="Q58" i="1"/>
  <c r="Q57" i="1"/>
  <c r="Q56" i="1"/>
  <c r="Q59" i="1" s="1"/>
  <c r="Q55" i="1"/>
  <c r="Q44" i="1"/>
  <c r="Q43" i="1"/>
  <c r="Q42" i="1"/>
  <c r="Q45" i="1" s="1"/>
  <c r="Q33" i="1"/>
  <c r="Q32" i="1"/>
  <c r="Q31" i="1"/>
  <c r="Q30" i="1"/>
  <c r="Q29" i="1"/>
  <c r="Q28" i="1"/>
  <c r="Q34" i="1" s="1"/>
  <c r="Q19" i="1"/>
  <c r="Q18" i="1"/>
  <c r="Q17" i="1"/>
  <c r="Q16" i="1"/>
  <c r="Q15" i="1"/>
  <c r="Q14" i="1"/>
  <c r="Q13" i="1"/>
  <c r="Q12" i="1"/>
  <c r="Q11" i="1"/>
  <c r="Q20" i="1" s="1"/>
</calcChain>
</file>

<file path=xl/sharedStrings.xml><?xml version="1.0" encoding="utf-8"?>
<sst xmlns="http://schemas.openxmlformats.org/spreadsheetml/2006/main" count="298" uniqueCount="76">
  <si>
    <t>Remuneração CONSAD</t>
  </si>
  <si>
    <t xml:space="preserve"> -- 2025 --</t>
  </si>
  <si>
    <t>NOME</t>
  </si>
  <si>
    <t>CARGO / FUNÇÃO</t>
  </si>
  <si>
    <t>LOTAÇÃO</t>
  </si>
  <si>
    <t>CPF</t>
  </si>
  <si>
    <t>Total</t>
  </si>
  <si>
    <t>Luís Guilherme Parga Cintra</t>
  </si>
  <si>
    <t>Presidente do Conselho de Administração</t>
  </si>
  <si>
    <t>Ministério de Minas e Energia</t>
  </si>
  <si>
    <t>xxx.308.537-xx</t>
  </si>
  <si>
    <t>Marcio Ximenes Virgínio da Silva</t>
  </si>
  <si>
    <t>Conselheiro de Administração</t>
  </si>
  <si>
    <t>Marinha do Brasil</t>
  </si>
  <si>
    <t>xxx.438.416-xx</t>
  </si>
  <si>
    <t>-</t>
  </si>
  <si>
    <t>Rodrigo Botelho Campos</t>
  </si>
  <si>
    <t>Ministério da Gestão e da Inovação em Serviços Públicos</t>
  </si>
  <si>
    <t>xxx.009.456-xx</t>
  </si>
  <si>
    <t>Fabio de Rezende Scarton Coutinho</t>
  </si>
  <si>
    <t>xxx.885.397-xx</t>
  </si>
  <si>
    <t>Luiz Henrique Caroli</t>
  </si>
  <si>
    <t>xxx.211.587-xx</t>
  </si>
  <si>
    <t>Carlos Henrique Silva Seixas</t>
  </si>
  <si>
    <t xml:space="preserve">Nuclebrás Equipamentos Pesados S.A. </t>
  </si>
  <si>
    <t>xxx.580.717-xx</t>
  </si>
  <si>
    <t>João Henrique Daniel</t>
  </si>
  <si>
    <t>xxx.644.657-xx</t>
  </si>
  <si>
    <t>Alexandre Vianna Santana</t>
  </si>
  <si>
    <t>xxx.243.807-xx</t>
  </si>
  <si>
    <t>Yuri Barwick Lannes Camargo</t>
  </si>
  <si>
    <t>xxx.592.887-xx</t>
  </si>
  <si>
    <t>Remuneração Conselho Fiscal</t>
  </si>
  <si>
    <t>Isabel Terra Siebra de Sousa</t>
  </si>
  <si>
    <t>Presidente do Conselho Fiscal</t>
  </si>
  <si>
    <t>Tesouro Nacional</t>
  </si>
  <si>
    <t>xxx.710.217-xx</t>
  </si>
  <si>
    <t>Carlos Eduardo Domenech</t>
  </si>
  <si>
    <t>Conselheiro Fiscal Suplente</t>
  </si>
  <si>
    <t>xxx.309.128-xx</t>
  </si>
  <si>
    <t>Hemeline Lucia Camata Soares</t>
  </si>
  <si>
    <t>Conselheira Titular</t>
  </si>
  <si>
    <t>xxx.350.436-xx</t>
  </si>
  <si>
    <t>Gustavo de Oliveira Prado</t>
  </si>
  <si>
    <t>Conselheiro Suplente</t>
  </si>
  <si>
    <t>Brenno Leopoldo Cavalcante de Paula</t>
  </si>
  <si>
    <t>Conselheiro Titular</t>
  </si>
  <si>
    <t>xxx-856-524-xx</t>
  </si>
  <si>
    <t>Waldir Antônio Gervásio</t>
  </si>
  <si>
    <t>Remuneração Comitê de Auditoria</t>
  </si>
  <si>
    <t>Luciano Campos Frade</t>
  </si>
  <si>
    <t>Presidente do Comitê</t>
  </si>
  <si>
    <t>xxx.189.477-xx</t>
  </si>
  <si>
    <t>Luís Odair Azevedo Gomes Raymundo</t>
  </si>
  <si>
    <t>Membro de Comitê</t>
  </si>
  <si>
    <t>xxx.686.047-xx</t>
  </si>
  <si>
    <t>Francisco Clerton Ramos Barreto</t>
  </si>
  <si>
    <t>xxx.397.167-xx</t>
  </si>
  <si>
    <t>Remuneração Diretoria Executiva</t>
  </si>
  <si>
    <t>Presidente</t>
  </si>
  <si>
    <t>Marcelo Andreetto Perillo</t>
  </si>
  <si>
    <t>Diretor Administrativo</t>
  </si>
  <si>
    <t>xxx.930.787-xx</t>
  </si>
  <si>
    <t>Nicola Mirto Neto</t>
  </si>
  <si>
    <t>Diretor Comercial</t>
  </si>
  <si>
    <t>xxx.248.308-xx</t>
  </si>
  <si>
    <t>Diretor Industrial</t>
  </si>
  <si>
    <t xml:space="preserve"> -- 2026 --</t>
  </si>
  <si>
    <t>Adeilson Ribeiro Telles</t>
  </si>
  <si>
    <t>xxx.155.847-xx</t>
  </si>
  <si>
    <t xml:space="preserve"> -- 2026--</t>
  </si>
  <si>
    <t>xxx.890.356.xx</t>
  </si>
  <si>
    <t>xxx.862.341-xx</t>
  </si>
  <si>
    <t>Mauricio Pessoa Garcia Junior</t>
  </si>
  <si>
    <t>xxx.852.617-xx</t>
  </si>
  <si>
    <t>Atualizado em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</si>
</sst>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&quot; &quot;;&quot;-&quot;[$R$-416]&quot; &quot;#,##0.00&quot; &quot;;[$R$-416]&quot; -&quot;00&quot; &quot;;&quot; &quot;@&quot; &quot;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21252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rgb="FFACB9CA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8" fillId="0" borderId="0" applyNumberFormat="0" applyBorder="0" applyProtection="0"/>
  </cellStyleXfs>
  <cellXfs count="48">
    <xf numFmtId="0" fontId="0" fillId="0" borderId="0" xfId="0"/>
    <xf numFmtId="0" fontId="2" fillId="2" borderId="1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center" vertical="center"/>
    </xf>
    <xf numFmtId="17" fontId="3" fillId="4" borderId="1" xfId="2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/>
    </xf>
    <xf numFmtId="0" fontId="10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5" borderId="0" xfId="0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164" fontId="4" fillId="0" borderId="0" xfId="2" applyNumberFormat="1" applyFont="1" applyBorder="1" applyAlignment="1">
      <alignment horizontal="right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</cellXfs>
  <cellStyles count="3">
    <cellStyle name="Default" xfId="1" xr:uid="{9A7F7DF1-6473-4BDC-B3A2-0A67934F9AC7}"/>
    <cellStyle name="Normal" xfId="0" builtinId="0"/>
    <cellStyle name="Normal_Planilha1" xfId="2" xr:uid="{D9A751CB-A44B-487E-BE34-C56446B14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C74B-E87B-478F-8139-F98DA04FD744}">
  <dimension ref="A1:Q60"/>
  <sheetViews>
    <sheetView tabSelected="1" workbookViewId="0">
      <selection activeCell="A3" sqref="A3"/>
    </sheetView>
  </sheetViews>
  <sheetFormatPr defaultRowHeight="15" x14ac:dyDescent="0.25"/>
  <cols>
    <col min="1" max="1" width="33.85546875" bestFit="1" customWidth="1"/>
    <col min="2" max="2" width="35.140625" bestFit="1" customWidth="1"/>
    <col min="3" max="3" width="49.7109375" bestFit="1" customWidth="1"/>
    <col min="4" max="4" width="12.28515625" bestFit="1" customWidth="1"/>
    <col min="5" max="16" width="12" bestFit="1" customWidth="1"/>
    <col min="17" max="17" width="13.140625" bestFit="1" customWidth="1"/>
  </cols>
  <sheetData>
    <row r="1" spans="1:17" x14ac:dyDescent="0.25">
      <c r="A1" s="1" t="s">
        <v>75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4"/>
      <c r="B2" s="4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5"/>
      <c r="B3" s="6"/>
      <c r="C3" s="6"/>
      <c r="D3" s="6"/>
      <c r="E3" s="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7"/>
      <c r="B4" s="47"/>
      <c r="C4" s="47"/>
      <c r="D4" s="47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/>
      <c r="B5" s="4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8" x14ac:dyDescent="0.25">
      <c r="A6" s="45" t="s">
        <v>0</v>
      </c>
      <c r="B6" s="46"/>
      <c r="C6" s="46"/>
      <c r="D6" s="4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3"/>
      <c r="B7" s="3"/>
      <c r="C7" s="3"/>
      <c r="D7" s="3"/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" x14ac:dyDescent="0.25">
      <c r="A8" s="45" t="s">
        <v>1</v>
      </c>
      <c r="B8" s="46"/>
      <c r="C8" s="46"/>
      <c r="D8" s="46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A9" s="9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5">
      <c r="A10" s="11" t="s">
        <v>2</v>
      </c>
      <c r="B10" s="11" t="s">
        <v>3</v>
      </c>
      <c r="C10" s="11" t="s">
        <v>4</v>
      </c>
      <c r="D10" s="12" t="s">
        <v>5</v>
      </c>
      <c r="E10" s="13">
        <v>45658</v>
      </c>
      <c r="F10" s="13">
        <v>45689</v>
      </c>
      <c r="G10" s="13">
        <v>45717</v>
      </c>
      <c r="H10" s="13">
        <v>45748</v>
      </c>
      <c r="I10" s="13">
        <v>45778</v>
      </c>
      <c r="J10" s="13">
        <v>45809</v>
      </c>
      <c r="K10" s="13">
        <v>45839</v>
      </c>
      <c r="L10" s="13">
        <v>45870</v>
      </c>
      <c r="M10" s="13">
        <v>45901</v>
      </c>
      <c r="N10" s="13">
        <v>45931</v>
      </c>
      <c r="O10" s="13">
        <v>45962</v>
      </c>
      <c r="P10" s="13">
        <v>45992</v>
      </c>
      <c r="Q10" s="12" t="s">
        <v>6</v>
      </c>
    </row>
    <row r="11" spans="1:17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7">
        <v>2880.34</v>
      </c>
      <c r="F11" s="17">
        <v>2880.34</v>
      </c>
      <c r="G11" s="17">
        <v>2880.34</v>
      </c>
      <c r="H11" s="17">
        <v>2681.15</v>
      </c>
      <c r="I11" s="17">
        <v>3148.47</v>
      </c>
      <c r="J11" s="17">
        <v>3010.22</v>
      </c>
      <c r="K11" s="17">
        <v>3010.22</v>
      </c>
      <c r="L11" s="17">
        <v>3010.22</v>
      </c>
      <c r="M11" s="17">
        <v>3010.22</v>
      </c>
      <c r="N11" s="17">
        <v>3010.22</v>
      </c>
      <c r="O11" s="17">
        <v>3010.22</v>
      </c>
      <c r="P11" s="17">
        <v>3010.22</v>
      </c>
      <c r="Q11" s="18">
        <f t="shared" ref="Q11:Q19" si="0">SUM(E11:P11)</f>
        <v>35542.180000000008</v>
      </c>
    </row>
    <row r="12" spans="1:17" x14ac:dyDescent="0.25">
      <c r="A12" s="14" t="s">
        <v>11</v>
      </c>
      <c r="B12" s="19" t="s">
        <v>12</v>
      </c>
      <c r="C12" s="20" t="s">
        <v>13</v>
      </c>
      <c r="D12" s="21" t="s">
        <v>14</v>
      </c>
      <c r="E12" s="17">
        <v>3728.41</v>
      </c>
      <c r="F12" s="17">
        <v>3728.41</v>
      </c>
      <c r="G12" s="17">
        <v>3728.41</v>
      </c>
      <c r="H12" s="17">
        <v>3747.49</v>
      </c>
      <c r="I12" s="17">
        <v>4062.61</v>
      </c>
      <c r="J12" s="17">
        <v>3905.05</v>
      </c>
      <c r="K12" s="17">
        <v>3905.05</v>
      </c>
      <c r="L12" s="22" t="s">
        <v>15</v>
      </c>
      <c r="M12" s="22" t="s">
        <v>15</v>
      </c>
      <c r="N12" s="22" t="s">
        <v>15</v>
      </c>
      <c r="O12" s="22" t="s">
        <v>15</v>
      </c>
      <c r="P12" s="22" t="s">
        <v>15</v>
      </c>
      <c r="Q12" s="18">
        <f t="shared" si="0"/>
        <v>26805.429999999997</v>
      </c>
    </row>
    <row r="13" spans="1:17" x14ac:dyDescent="0.25">
      <c r="A13" s="14" t="s">
        <v>16</v>
      </c>
      <c r="B13" s="19" t="s">
        <v>12</v>
      </c>
      <c r="C13" s="23" t="s">
        <v>17</v>
      </c>
      <c r="D13" s="21" t="s">
        <v>18</v>
      </c>
      <c r="E13" s="17">
        <v>3374.46</v>
      </c>
      <c r="F13" s="17">
        <v>3374.46</v>
      </c>
      <c r="G13" s="17">
        <v>3374.46</v>
      </c>
      <c r="H13" s="17">
        <v>3393.54</v>
      </c>
      <c r="I13" s="17">
        <v>3664.16</v>
      </c>
      <c r="J13" s="17">
        <v>3528.85</v>
      </c>
      <c r="K13" s="17">
        <v>3528.85</v>
      </c>
      <c r="L13" s="17">
        <v>3528.85</v>
      </c>
      <c r="M13" s="17">
        <v>3528.85</v>
      </c>
      <c r="N13" s="17">
        <v>3528.85</v>
      </c>
      <c r="O13" s="17">
        <v>3528.85</v>
      </c>
      <c r="P13" s="17">
        <v>3647.1</v>
      </c>
      <c r="Q13" s="18">
        <f t="shared" si="0"/>
        <v>42001.279999999992</v>
      </c>
    </row>
    <row r="14" spans="1:17" x14ac:dyDescent="0.25">
      <c r="A14" s="14" t="s">
        <v>19</v>
      </c>
      <c r="B14" s="19" t="s">
        <v>12</v>
      </c>
      <c r="C14" s="15" t="s">
        <v>9</v>
      </c>
      <c r="D14" s="21" t="s">
        <v>20</v>
      </c>
      <c r="E14" s="17">
        <v>3728.41</v>
      </c>
      <c r="F14" s="17">
        <v>3728.41</v>
      </c>
      <c r="G14" s="17">
        <v>3728.41</v>
      </c>
      <c r="H14" s="17">
        <v>3747.49</v>
      </c>
      <c r="I14" s="17">
        <v>4062.61</v>
      </c>
      <c r="J14" s="17">
        <v>3905.05</v>
      </c>
      <c r="K14" s="17">
        <v>3905.05</v>
      </c>
      <c r="L14" s="17">
        <v>3905.05</v>
      </c>
      <c r="M14" s="17">
        <v>3905.05</v>
      </c>
      <c r="N14" s="17">
        <v>3905.05</v>
      </c>
      <c r="O14" s="17">
        <v>3905.05</v>
      </c>
      <c r="P14" s="17">
        <v>4023.3</v>
      </c>
      <c r="Q14" s="18">
        <f t="shared" si="0"/>
        <v>46448.930000000008</v>
      </c>
    </row>
    <row r="15" spans="1:17" x14ac:dyDescent="0.25">
      <c r="A15" s="14" t="s">
        <v>21</v>
      </c>
      <c r="B15" s="19" t="s">
        <v>12</v>
      </c>
      <c r="C15" s="20" t="s">
        <v>13</v>
      </c>
      <c r="D15" s="21" t="s">
        <v>22</v>
      </c>
      <c r="E15" s="17">
        <v>3728.41</v>
      </c>
      <c r="F15" s="17">
        <v>3728.41</v>
      </c>
      <c r="G15" s="17">
        <v>3728.41</v>
      </c>
      <c r="H15" s="17">
        <v>3747.49</v>
      </c>
      <c r="I15" s="17">
        <v>4062.61</v>
      </c>
      <c r="J15" s="17">
        <v>3905.05</v>
      </c>
      <c r="K15" s="17">
        <v>3905.05</v>
      </c>
      <c r="L15" s="17">
        <v>3905.05</v>
      </c>
      <c r="M15" s="17">
        <v>3905.05</v>
      </c>
      <c r="N15" s="17">
        <v>3905.05</v>
      </c>
      <c r="O15" s="17">
        <v>3905</v>
      </c>
      <c r="P15" s="17">
        <v>4023.3</v>
      </c>
      <c r="Q15" s="18">
        <f t="shared" si="0"/>
        <v>46448.880000000005</v>
      </c>
    </row>
    <row r="16" spans="1:17" x14ac:dyDescent="0.25">
      <c r="A16" s="14" t="s">
        <v>23</v>
      </c>
      <c r="B16" s="19" t="s">
        <v>12</v>
      </c>
      <c r="C16" s="24" t="s">
        <v>24</v>
      </c>
      <c r="D16" s="21" t="s">
        <v>25</v>
      </c>
      <c r="E16" s="17">
        <v>3728.41</v>
      </c>
      <c r="F16" s="17">
        <v>3728.41</v>
      </c>
      <c r="G16" s="17">
        <v>3728.41</v>
      </c>
      <c r="H16" s="17">
        <v>3747.49</v>
      </c>
      <c r="I16" s="17">
        <v>4062.61</v>
      </c>
      <c r="J16" s="22" t="s">
        <v>15</v>
      </c>
      <c r="K16" s="22" t="s">
        <v>15</v>
      </c>
      <c r="L16" s="22" t="s">
        <v>15</v>
      </c>
      <c r="M16" s="22" t="s">
        <v>15</v>
      </c>
      <c r="N16" s="22" t="s">
        <v>15</v>
      </c>
      <c r="O16" s="22" t="s">
        <v>15</v>
      </c>
      <c r="P16" s="22" t="s">
        <v>15</v>
      </c>
      <c r="Q16" s="18">
        <f t="shared" si="0"/>
        <v>18995.329999999998</v>
      </c>
    </row>
    <row r="17" spans="1:17" x14ac:dyDescent="0.25">
      <c r="A17" s="14" t="s">
        <v>26</v>
      </c>
      <c r="B17" s="19" t="s">
        <v>12</v>
      </c>
      <c r="C17" s="24" t="s">
        <v>24</v>
      </c>
      <c r="D17" s="21" t="s">
        <v>27</v>
      </c>
      <c r="E17" s="17">
        <v>3728.41</v>
      </c>
      <c r="F17" s="17">
        <v>3728.41</v>
      </c>
      <c r="G17" s="17">
        <v>3728.41</v>
      </c>
      <c r="H17" s="17">
        <v>3747.49</v>
      </c>
      <c r="I17" s="17">
        <v>4062.61</v>
      </c>
      <c r="J17" s="17">
        <v>3905.05</v>
      </c>
      <c r="K17" s="17">
        <v>3905.05</v>
      </c>
      <c r="L17" s="17">
        <v>3905.05</v>
      </c>
      <c r="M17" s="17">
        <v>3905.05</v>
      </c>
      <c r="N17" s="17">
        <v>3905.05</v>
      </c>
      <c r="O17" s="17">
        <v>3905.05</v>
      </c>
      <c r="P17" s="17">
        <v>3905.05</v>
      </c>
      <c r="Q17" s="18">
        <f t="shared" si="0"/>
        <v>46330.680000000008</v>
      </c>
    </row>
    <row r="18" spans="1:17" x14ac:dyDescent="0.25">
      <c r="A18" s="25" t="s">
        <v>28</v>
      </c>
      <c r="B18" s="19" t="s">
        <v>12</v>
      </c>
      <c r="C18" s="24" t="s">
        <v>24</v>
      </c>
      <c r="D18" s="16" t="s">
        <v>29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17">
        <v>6909.49</v>
      </c>
      <c r="L18" s="17">
        <v>3905.05</v>
      </c>
      <c r="M18" s="17">
        <v>3905.05</v>
      </c>
      <c r="N18" s="17">
        <v>3905.05</v>
      </c>
      <c r="O18" s="17">
        <v>3905.05</v>
      </c>
      <c r="P18" s="17">
        <v>3905.05</v>
      </c>
      <c r="Q18" s="18">
        <f t="shared" si="0"/>
        <v>26434.739999999998</v>
      </c>
    </row>
    <row r="19" spans="1:17" x14ac:dyDescent="0.25">
      <c r="A19" s="25" t="s">
        <v>30</v>
      </c>
      <c r="B19" s="19" t="s">
        <v>12</v>
      </c>
      <c r="C19" s="24"/>
      <c r="D19" s="16" t="s">
        <v>31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17">
        <v>3905.05</v>
      </c>
      <c r="M19" s="17">
        <v>3905.05</v>
      </c>
      <c r="N19" s="17">
        <v>3905.05</v>
      </c>
      <c r="O19" s="17">
        <v>3905.05</v>
      </c>
      <c r="P19" s="17">
        <v>4023.3</v>
      </c>
      <c r="Q19" s="18">
        <f t="shared" si="0"/>
        <v>19643.5</v>
      </c>
    </row>
    <row r="20" spans="1:17" x14ac:dyDescent="0.25">
      <c r="A20" s="23"/>
      <c r="B20" s="26"/>
      <c r="C20" s="27"/>
      <c r="D20" s="28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29" t="s">
        <v>6</v>
      </c>
      <c r="Q20" s="30">
        <f>SUM(Q11:Q18)</f>
        <v>289007.45</v>
      </c>
    </row>
    <row r="21" spans="1:17" x14ac:dyDescent="0.25">
      <c r="A21" s="3"/>
      <c r="B21" s="3"/>
      <c r="C21" s="3"/>
      <c r="D21" s="3"/>
      <c r="E21" s="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8" x14ac:dyDescent="0.25">
      <c r="A23" s="45" t="s">
        <v>32</v>
      </c>
      <c r="B23" s="46"/>
      <c r="C23" s="46"/>
      <c r="D23" s="46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5">
      <c r="A24" s="3"/>
      <c r="B24" s="3"/>
      <c r="C24" s="3"/>
      <c r="D24" s="3"/>
      <c r="E24" s="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8" x14ac:dyDescent="0.25">
      <c r="A25" s="45" t="s">
        <v>1</v>
      </c>
      <c r="B25" s="46"/>
      <c r="C25" s="46"/>
      <c r="D25" s="46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5">
      <c r="A26" s="9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25">
      <c r="A27" s="11" t="s">
        <v>2</v>
      </c>
      <c r="B27" s="11" t="s">
        <v>3</v>
      </c>
      <c r="C27" s="11" t="s">
        <v>4</v>
      </c>
      <c r="D27" s="12" t="s">
        <v>5</v>
      </c>
      <c r="E27" s="13">
        <v>45658</v>
      </c>
      <c r="F27" s="13">
        <v>45689</v>
      </c>
      <c r="G27" s="13">
        <v>45717</v>
      </c>
      <c r="H27" s="13">
        <v>45748</v>
      </c>
      <c r="I27" s="13">
        <v>45778</v>
      </c>
      <c r="J27" s="13">
        <v>45809</v>
      </c>
      <c r="K27" s="13">
        <v>45839</v>
      </c>
      <c r="L27" s="13">
        <v>45870</v>
      </c>
      <c r="M27" s="13">
        <v>45901</v>
      </c>
      <c r="N27" s="13">
        <v>45931</v>
      </c>
      <c r="O27" s="13">
        <v>45962</v>
      </c>
      <c r="P27" s="13">
        <v>45992</v>
      </c>
      <c r="Q27" s="12" t="s">
        <v>6</v>
      </c>
    </row>
    <row r="28" spans="1:17" ht="51" x14ac:dyDescent="0.25">
      <c r="A28" s="14" t="s">
        <v>33</v>
      </c>
      <c r="B28" s="15" t="s">
        <v>34</v>
      </c>
      <c r="C28" s="15" t="s">
        <v>35</v>
      </c>
      <c r="D28" s="16" t="s">
        <v>36</v>
      </c>
      <c r="E28" s="17">
        <v>2897.45</v>
      </c>
      <c r="F28" s="17">
        <v>2897.45</v>
      </c>
      <c r="G28" s="17">
        <v>2891.45</v>
      </c>
      <c r="H28" s="17">
        <v>2865.09</v>
      </c>
      <c r="I28" s="17">
        <v>3161.57</v>
      </c>
      <c r="J28" s="17">
        <v>3022.86</v>
      </c>
      <c r="K28" s="17">
        <v>3022.86</v>
      </c>
      <c r="L28" s="17">
        <v>3022.86</v>
      </c>
      <c r="M28" s="17">
        <v>3020.56</v>
      </c>
      <c r="N28" s="17">
        <v>3020.56</v>
      </c>
      <c r="O28" s="17">
        <v>3020.56</v>
      </c>
      <c r="P28" s="17">
        <v>3013.78</v>
      </c>
      <c r="Q28" s="18">
        <f t="shared" ref="Q28:Q32" si="1">SUM(E28:P28)</f>
        <v>35857.050000000003</v>
      </c>
    </row>
    <row r="29" spans="1:17" ht="51" x14ac:dyDescent="0.25">
      <c r="A29" s="14" t="s">
        <v>37</v>
      </c>
      <c r="B29" s="19" t="s">
        <v>38</v>
      </c>
      <c r="C29" s="15" t="s">
        <v>35</v>
      </c>
      <c r="D29" s="21" t="s">
        <v>39</v>
      </c>
      <c r="E29" s="17">
        <v>2657.91</v>
      </c>
      <c r="F29" s="17">
        <v>2657.91</v>
      </c>
      <c r="G29" s="17">
        <v>2620.7800000000002</v>
      </c>
      <c r="H29" s="17">
        <v>2594.9299999999998</v>
      </c>
      <c r="I29" s="17">
        <v>213.06</v>
      </c>
      <c r="J29" s="22" t="s">
        <v>15</v>
      </c>
      <c r="K29" s="22" t="s">
        <v>15</v>
      </c>
      <c r="L29" s="22" t="s">
        <v>15</v>
      </c>
      <c r="M29" s="22" t="s">
        <v>15</v>
      </c>
      <c r="N29" s="22" t="s">
        <v>15</v>
      </c>
      <c r="O29" s="22" t="s">
        <v>15</v>
      </c>
      <c r="P29" s="22" t="s">
        <v>15</v>
      </c>
      <c r="Q29" s="18">
        <f t="shared" si="1"/>
        <v>10744.59</v>
      </c>
    </row>
    <row r="30" spans="1:17" x14ac:dyDescent="0.25">
      <c r="A30" s="14" t="s">
        <v>40</v>
      </c>
      <c r="B30" s="19" t="s">
        <v>41</v>
      </c>
      <c r="C30" s="15" t="s">
        <v>9</v>
      </c>
      <c r="D30" s="21" t="s">
        <v>42</v>
      </c>
      <c r="E30" s="17">
        <v>2946.16</v>
      </c>
      <c r="F30" s="17">
        <v>2946.16</v>
      </c>
      <c r="G30" s="17">
        <v>2946.16</v>
      </c>
      <c r="H30" s="17">
        <v>2904.51</v>
      </c>
      <c r="I30" s="17">
        <v>3236.67</v>
      </c>
      <c r="J30" s="17">
        <v>3095.72</v>
      </c>
      <c r="K30" s="17">
        <v>3095.72</v>
      </c>
      <c r="L30" s="17">
        <v>3095.72</v>
      </c>
      <c r="M30" s="17">
        <v>3095.72</v>
      </c>
      <c r="N30" s="17">
        <v>3095.72</v>
      </c>
      <c r="O30" s="17">
        <v>3095.72</v>
      </c>
      <c r="P30" s="17">
        <v>3095.72</v>
      </c>
      <c r="Q30" s="18">
        <f t="shared" si="1"/>
        <v>36649.700000000004</v>
      </c>
    </row>
    <row r="31" spans="1:17" x14ac:dyDescent="0.25">
      <c r="A31" s="14" t="s">
        <v>43</v>
      </c>
      <c r="B31" s="19" t="s">
        <v>44</v>
      </c>
      <c r="C31" s="15" t="s">
        <v>9</v>
      </c>
      <c r="D31" s="21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17">
        <v>3095.05</v>
      </c>
      <c r="L31" s="22" t="s">
        <v>15</v>
      </c>
      <c r="M31" s="22" t="s">
        <v>15</v>
      </c>
      <c r="N31" s="22" t="s">
        <v>15</v>
      </c>
      <c r="O31" s="22" t="s">
        <v>15</v>
      </c>
      <c r="P31" s="22" t="s">
        <v>15</v>
      </c>
      <c r="Q31" s="18">
        <f t="shared" si="1"/>
        <v>3095.05</v>
      </c>
    </row>
    <row r="32" spans="1:17" x14ac:dyDescent="0.25">
      <c r="A32" s="14" t="s">
        <v>45</v>
      </c>
      <c r="B32" s="19" t="s">
        <v>46</v>
      </c>
      <c r="C32" s="15" t="s">
        <v>9</v>
      </c>
      <c r="D32" s="21" t="s">
        <v>47</v>
      </c>
      <c r="E32" s="17">
        <v>2945.03</v>
      </c>
      <c r="F32" s="17">
        <v>2945.03</v>
      </c>
      <c r="G32" s="17">
        <v>2945.94</v>
      </c>
      <c r="H32" s="22" t="s">
        <v>15</v>
      </c>
      <c r="I32" s="22">
        <v>3067.18</v>
      </c>
      <c r="J32" s="17">
        <v>3068.04</v>
      </c>
      <c r="K32" s="17">
        <v>3066.33</v>
      </c>
      <c r="L32" s="17">
        <v>3089.98</v>
      </c>
      <c r="M32" s="17">
        <v>3057.57</v>
      </c>
      <c r="N32" s="17">
        <v>3062.67</v>
      </c>
      <c r="O32" s="17">
        <v>3086.44</v>
      </c>
      <c r="P32" s="17">
        <v>3057.73</v>
      </c>
      <c r="Q32" s="18">
        <f t="shared" si="1"/>
        <v>33391.94</v>
      </c>
    </row>
    <row r="33" spans="1:17" x14ac:dyDescent="0.25">
      <c r="A33" s="14" t="s">
        <v>48</v>
      </c>
      <c r="B33" s="19" t="s">
        <v>44</v>
      </c>
      <c r="C33" s="15" t="s">
        <v>9</v>
      </c>
      <c r="D33" s="21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2" t="s">
        <v>15</v>
      </c>
      <c r="M33" s="22" t="s">
        <v>15</v>
      </c>
      <c r="N33" s="22" t="s">
        <v>15</v>
      </c>
      <c r="O33" s="17">
        <v>3095.72</v>
      </c>
      <c r="P33" s="22" t="s">
        <v>15</v>
      </c>
      <c r="Q33" s="18">
        <f>SUM(E33:P33)</f>
        <v>3095.72</v>
      </c>
    </row>
    <row r="34" spans="1:17" x14ac:dyDescent="0.25">
      <c r="A34" s="31"/>
      <c r="B34" s="32"/>
      <c r="C34" s="32"/>
      <c r="D34" s="10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 t="s">
        <v>6</v>
      </c>
      <c r="Q34" s="30">
        <f>SUM(Q28:Q33)</f>
        <v>122834.05</v>
      </c>
    </row>
    <row r="35" spans="1:17" x14ac:dyDescent="0.25">
      <c r="A35" s="31"/>
      <c r="B35" s="31"/>
      <c r="C35" s="31"/>
      <c r="D35" s="10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5"/>
    </row>
    <row r="36" spans="1:17" x14ac:dyDescent="0.25">
      <c r="A36" s="36"/>
      <c r="B36" s="36"/>
      <c r="C36" s="36"/>
      <c r="D36" s="37"/>
      <c r="E36" s="3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"/>
      <c r="Q36" s="3"/>
    </row>
    <row r="37" spans="1:17" ht="18" x14ac:dyDescent="0.25">
      <c r="A37" s="45" t="s">
        <v>49</v>
      </c>
      <c r="B37" s="46"/>
      <c r="C37" s="46"/>
      <c r="D37" s="46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40"/>
      <c r="B38" s="40"/>
      <c r="C38" s="40"/>
      <c r="D38" s="40"/>
      <c r="E38" s="40"/>
      <c r="F38" s="4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8" x14ac:dyDescent="0.25">
      <c r="A39" s="45" t="s">
        <v>1</v>
      </c>
      <c r="B39" s="46"/>
      <c r="C39" s="46"/>
      <c r="D39" s="4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9"/>
      <c r="B40" s="9"/>
      <c r="C40" s="9"/>
      <c r="D40" s="9"/>
      <c r="E40" s="10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A41" s="11" t="s">
        <v>2</v>
      </c>
      <c r="B41" s="11" t="s">
        <v>3</v>
      </c>
      <c r="C41" s="11" t="s">
        <v>4</v>
      </c>
      <c r="D41" s="12" t="s">
        <v>5</v>
      </c>
      <c r="E41" s="13">
        <v>45658</v>
      </c>
      <c r="F41" s="13">
        <v>45689</v>
      </c>
      <c r="G41" s="13">
        <v>45717</v>
      </c>
      <c r="H41" s="13">
        <v>45748</v>
      </c>
      <c r="I41" s="13">
        <v>45778</v>
      </c>
      <c r="J41" s="13">
        <v>45809</v>
      </c>
      <c r="K41" s="13">
        <v>45839</v>
      </c>
      <c r="L41" s="13">
        <v>45870</v>
      </c>
      <c r="M41" s="13">
        <v>45901</v>
      </c>
      <c r="N41" s="13">
        <v>45931</v>
      </c>
      <c r="O41" s="13">
        <v>45962</v>
      </c>
      <c r="P41" s="13">
        <v>45992</v>
      </c>
      <c r="Q41" s="12" t="s">
        <v>6</v>
      </c>
    </row>
    <row r="42" spans="1:17" x14ac:dyDescent="0.25">
      <c r="A42" s="25" t="s">
        <v>50</v>
      </c>
      <c r="B42" s="25" t="s">
        <v>51</v>
      </c>
      <c r="C42" s="20"/>
      <c r="D42" s="16" t="s">
        <v>52</v>
      </c>
      <c r="E42" s="17">
        <v>4004.54</v>
      </c>
      <c r="F42" s="17">
        <v>4004.54</v>
      </c>
      <c r="G42" s="17">
        <v>4004.54</v>
      </c>
      <c r="H42" s="17">
        <v>4023.62</v>
      </c>
      <c r="I42" s="17">
        <v>4349.93</v>
      </c>
      <c r="J42" s="17">
        <v>4194.1099999999997</v>
      </c>
      <c r="K42" s="17">
        <v>4192.5</v>
      </c>
      <c r="L42" s="17">
        <v>4194.1099999999997</v>
      </c>
      <c r="M42" s="17">
        <v>4194.1099999999997</v>
      </c>
      <c r="N42" s="17">
        <v>4192.5</v>
      </c>
      <c r="O42" s="17">
        <v>4194.1099999999997</v>
      </c>
      <c r="P42" s="17">
        <v>4363.8599999999997</v>
      </c>
      <c r="Q42" s="18">
        <f>SUM(E42:P42)</f>
        <v>49912.47</v>
      </c>
    </row>
    <row r="43" spans="1:17" x14ac:dyDescent="0.25">
      <c r="A43" s="25" t="s">
        <v>53</v>
      </c>
      <c r="B43" s="15" t="s">
        <v>54</v>
      </c>
      <c r="C43" s="15"/>
      <c r="D43" s="16" t="s">
        <v>55</v>
      </c>
      <c r="E43" s="17">
        <v>4004.54</v>
      </c>
      <c r="F43" s="17">
        <v>4004.54</v>
      </c>
      <c r="G43" s="17">
        <v>4004.54</v>
      </c>
      <c r="H43" s="17">
        <v>4023.62</v>
      </c>
      <c r="I43" s="17">
        <v>4349.93</v>
      </c>
      <c r="J43" s="17">
        <v>4194.1099999999997</v>
      </c>
      <c r="K43" s="17">
        <v>4192.5</v>
      </c>
      <c r="L43" s="17">
        <v>4194.1099999999997</v>
      </c>
      <c r="M43" s="17">
        <v>4194.1099999999997</v>
      </c>
      <c r="N43" s="17">
        <v>4192.5</v>
      </c>
      <c r="O43" s="17">
        <v>4194.1099999999997</v>
      </c>
      <c r="P43" s="17">
        <v>4363.8599999999997</v>
      </c>
      <c r="Q43" s="18">
        <f>SUM(E43:P43)</f>
        <v>49912.47</v>
      </c>
    </row>
    <row r="44" spans="1:17" x14ac:dyDescent="0.25">
      <c r="A44" s="25" t="s">
        <v>56</v>
      </c>
      <c r="B44" s="15" t="s">
        <v>54</v>
      </c>
      <c r="C44" s="42"/>
      <c r="D44" s="16" t="s">
        <v>57</v>
      </c>
      <c r="E44" s="17">
        <v>4004.54</v>
      </c>
      <c r="F44" s="17">
        <v>4004.54</v>
      </c>
      <c r="G44" s="17">
        <v>4004.54</v>
      </c>
      <c r="H44" s="17">
        <v>4023.62</v>
      </c>
      <c r="I44" s="17">
        <v>4349.93</v>
      </c>
      <c r="J44" s="17">
        <v>4194.1099999999997</v>
      </c>
      <c r="K44" s="17">
        <v>4192.5</v>
      </c>
      <c r="L44" s="17">
        <v>4194.1099999999997</v>
      </c>
      <c r="M44" s="17">
        <v>4194.1099999999997</v>
      </c>
      <c r="N44" s="17">
        <v>4194.1099999999997</v>
      </c>
      <c r="O44" s="17">
        <v>4194.1099999999997</v>
      </c>
      <c r="P44" s="17">
        <v>4363.8599999999997</v>
      </c>
      <c r="Q44" s="18">
        <f>SUM(E44:P44)</f>
        <v>49914.080000000002</v>
      </c>
    </row>
    <row r="45" spans="1:17" x14ac:dyDescent="0.25">
      <c r="A45" s="9"/>
      <c r="B45" s="26"/>
      <c r="C45" s="43"/>
      <c r="D45" s="10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29" t="s">
        <v>6</v>
      </c>
      <c r="Q45" s="30">
        <f>SUM(Q42:Q44)</f>
        <v>149739.02000000002</v>
      </c>
    </row>
    <row r="46" spans="1:17" x14ac:dyDescent="0.25">
      <c r="A46" s="3"/>
      <c r="B46" s="3"/>
      <c r="C46" s="3"/>
      <c r="D46" s="3"/>
      <c r="E46" s="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3"/>
      <c r="B47" s="3"/>
      <c r="C47" s="3"/>
      <c r="D47" s="3"/>
      <c r="E47" s="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9"/>
      <c r="B48" s="31"/>
      <c r="C48" s="44"/>
      <c r="D48" s="10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5"/>
    </row>
    <row r="49" spans="1:17" x14ac:dyDescent="0.25">
      <c r="A49" s="9"/>
      <c r="B49" s="32"/>
      <c r="C49" s="26"/>
      <c r="D49" s="10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5"/>
    </row>
    <row r="50" spans="1:17" ht="18" x14ac:dyDescent="0.25">
      <c r="A50" s="45" t="s">
        <v>58</v>
      </c>
      <c r="B50" s="46"/>
      <c r="C50" s="46"/>
      <c r="D50" s="46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5">
      <c r="A51" s="9"/>
      <c r="B51" s="32"/>
      <c r="C51" s="26"/>
      <c r="D51" s="10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5"/>
    </row>
    <row r="52" spans="1:17" ht="18" x14ac:dyDescent="0.25">
      <c r="A52" s="45" t="s">
        <v>1</v>
      </c>
      <c r="B52" s="46"/>
      <c r="C52" s="46"/>
      <c r="D52" s="46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5">
      <c r="A53" s="9"/>
      <c r="B53" s="9"/>
      <c r="C53" s="9"/>
      <c r="D53" s="9"/>
      <c r="E53" s="10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x14ac:dyDescent="0.25">
      <c r="A54" s="11" t="s">
        <v>2</v>
      </c>
      <c r="B54" s="11" t="s">
        <v>3</v>
      </c>
      <c r="C54" s="11" t="s">
        <v>4</v>
      </c>
      <c r="D54" s="12" t="s">
        <v>5</v>
      </c>
      <c r="E54" s="13">
        <v>45658</v>
      </c>
      <c r="F54" s="13">
        <v>45689</v>
      </c>
      <c r="G54" s="13">
        <v>45717</v>
      </c>
      <c r="H54" s="13">
        <v>45748</v>
      </c>
      <c r="I54" s="13">
        <v>45778</v>
      </c>
      <c r="J54" s="13">
        <v>45809</v>
      </c>
      <c r="K54" s="13">
        <v>45839</v>
      </c>
      <c r="L54" s="13">
        <v>45870</v>
      </c>
      <c r="M54" s="13">
        <v>45901</v>
      </c>
      <c r="N54" s="13">
        <v>45931</v>
      </c>
      <c r="O54" s="13">
        <v>45962</v>
      </c>
      <c r="P54" s="13">
        <v>45992</v>
      </c>
      <c r="Q54" s="12" t="s">
        <v>6</v>
      </c>
    </row>
    <row r="55" spans="1:17" x14ac:dyDescent="0.25">
      <c r="A55" s="14" t="s">
        <v>23</v>
      </c>
      <c r="B55" s="19" t="s">
        <v>59</v>
      </c>
      <c r="C55" s="24" t="s">
        <v>24</v>
      </c>
      <c r="D55" s="21" t="s">
        <v>25</v>
      </c>
      <c r="E55" s="17">
        <v>26846.91</v>
      </c>
      <c r="F55" s="17">
        <v>26821.31</v>
      </c>
      <c r="G55" s="17">
        <v>26840.51</v>
      </c>
      <c r="H55" s="17">
        <v>26827.63</v>
      </c>
      <c r="I55" s="17">
        <v>29416.37</v>
      </c>
      <c r="J55" s="22" t="s">
        <v>15</v>
      </c>
      <c r="K55" s="22" t="s">
        <v>15</v>
      </c>
      <c r="L55" s="22" t="s">
        <v>15</v>
      </c>
      <c r="M55" s="22" t="s">
        <v>15</v>
      </c>
      <c r="N55" s="22" t="s">
        <v>15</v>
      </c>
      <c r="O55" s="22" t="s">
        <v>15</v>
      </c>
      <c r="P55" s="22" t="s">
        <v>15</v>
      </c>
      <c r="Q55" s="18">
        <f>SUM(E55:P55)</f>
        <v>136752.73000000001</v>
      </c>
    </row>
    <row r="56" spans="1:17" x14ac:dyDescent="0.25">
      <c r="A56" s="25" t="s">
        <v>60</v>
      </c>
      <c r="B56" s="19" t="s">
        <v>61</v>
      </c>
      <c r="C56" s="24" t="s">
        <v>24</v>
      </c>
      <c r="D56" s="16" t="s">
        <v>62</v>
      </c>
      <c r="E56" s="17">
        <v>25398.32</v>
      </c>
      <c r="F56" s="17">
        <v>25378.67</v>
      </c>
      <c r="G56" s="17">
        <v>25385.07</v>
      </c>
      <c r="H56" s="17">
        <v>25385</v>
      </c>
      <c r="I56" s="17">
        <v>27804.38</v>
      </c>
      <c r="J56" s="17">
        <v>45188.05</v>
      </c>
      <c r="K56" s="17">
        <v>26578.25</v>
      </c>
      <c r="L56" s="17">
        <v>26564.91</v>
      </c>
      <c r="M56" s="17">
        <v>26611.62</v>
      </c>
      <c r="N56" s="17">
        <v>11106.53</v>
      </c>
      <c r="O56" s="22" t="s">
        <v>15</v>
      </c>
      <c r="P56" s="22" t="s">
        <v>15</v>
      </c>
      <c r="Q56" s="18">
        <f>SUM(E56:P56)</f>
        <v>265400.8</v>
      </c>
    </row>
    <row r="57" spans="1:17" x14ac:dyDescent="0.25">
      <c r="A57" s="25" t="s">
        <v>63</v>
      </c>
      <c r="B57" s="19" t="s">
        <v>64</v>
      </c>
      <c r="C57" s="24" t="s">
        <v>24</v>
      </c>
      <c r="D57" s="16" t="s">
        <v>65</v>
      </c>
      <c r="E57" s="17">
        <v>21071.43</v>
      </c>
      <c r="F57" s="17">
        <v>21093.05</v>
      </c>
      <c r="G57" s="17">
        <v>21093.05</v>
      </c>
      <c r="H57" s="17">
        <v>18436.45</v>
      </c>
      <c r="I57" s="17">
        <v>20982.15</v>
      </c>
      <c r="J57" s="17">
        <v>38310.449999999997</v>
      </c>
      <c r="K57" s="17">
        <v>19721.78</v>
      </c>
      <c r="L57" s="17">
        <v>19708.689999999999</v>
      </c>
      <c r="M57" s="17">
        <v>19702.02</v>
      </c>
      <c r="N57" s="17">
        <v>19695.34</v>
      </c>
      <c r="O57" s="17">
        <v>26886.28</v>
      </c>
      <c r="P57" s="17">
        <v>18176.39</v>
      </c>
      <c r="Q57" s="18">
        <f>SUM(E57:P57)</f>
        <v>264877.08</v>
      </c>
    </row>
    <row r="58" spans="1:17" x14ac:dyDescent="0.25">
      <c r="A58" s="25" t="s">
        <v>28</v>
      </c>
      <c r="B58" s="19" t="s">
        <v>66</v>
      </c>
      <c r="C58" s="24" t="s">
        <v>24</v>
      </c>
      <c r="D58" s="16" t="s">
        <v>29</v>
      </c>
      <c r="E58" s="22" t="s">
        <v>15</v>
      </c>
      <c r="F58" s="22" t="s">
        <v>15</v>
      </c>
      <c r="G58" s="17">
        <v>25158.15</v>
      </c>
      <c r="H58" s="17">
        <v>25708.6</v>
      </c>
      <c r="I58" s="17">
        <v>28537.32</v>
      </c>
      <c r="J58" s="17">
        <v>45852.58</v>
      </c>
      <c r="K58" s="17">
        <v>27284.71</v>
      </c>
      <c r="L58" s="17">
        <v>27284.71</v>
      </c>
      <c r="M58" s="17">
        <v>33474.410000000003</v>
      </c>
      <c r="N58" s="17">
        <v>27284.71</v>
      </c>
      <c r="O58" s="17">
        <v>34623.33</v>
      </c>
      <c r="P58" s="17">
        <v>27284.71</v>
      </c>
      <c r="Q58" s="18">
        <f>SUM(E58:P58)</f>
        <v>302493.23000000004</v>
      </c>
    </row>
    <row r="59" spans="1:17" x14ac:dyDescent="0.25">
      <c r="A59" s="9"/>
      <c r="B59" s="26"/>
      <c r="C59" s="43"/>
      <c r="D59" s="10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29" t="s">
        <v>6</v>
      </c>
      <c r="Q59" s="30">
        <f>SUM(Q55:Q58)</f>
        <v>969523.84000000008</v>
      </c>
    </row>
    <row r="60" spans="1:17" x14ac:dyDescent="0.25">
      <c r="A60" s="9"/>
      <c r="B60" s="32"/>
      <c r="C60" s="32"/>
      <c r="D60" s="10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5"/>
    </row>
  </sheetData>
  <mergeCells count="9">
    <mergeCell ref="A39:D39"/>
    <mergeCell ref="A50:D50"/>
    <mergeCell ref="A52:D52"/>
    <mergeCell ref="A4:D4"/>
    <mergeCell ref="A6:D6"/>
    <mergeCell ref="A8:D8"/>
    <mergeCell ref="A23:D23"/>
    <mergeCell ref="A25:D25"/>
    <mergeCell ref="A37:D3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2DF3-CE87-479F-9E58-75F663430735}">
  <dimension ref="A1:Q58"/>
  <sheetViews>
    <sheetView workbookViewId="0">
      <selection activeCell="A3" sqref="A3"/>
    </sheetView>
  </sheetViews>
  <sheetFormatPr defaultRowHeight="15" x14ac:dyDescent="0.25"/>
  <cols>
    <col min="1" max="1" width="33.85546875" bestFit="1" customWidth="1"/>
    <col min="2" max="2" width="35.140625" bestFit="1" customWidth="1"/>
    <col min="3" max="3" width="49.7109375" bestFit="1" customWidth="1"/>
    <col min="4" max="4" width="12.28515625" bestFit="1" customWidth="1"/>
    <col min="5" max="6" width="12" bestFit="1" customWidth="1"/>
    <col min="7" max="7" width="6.7109375" bestFit="1" customWidth="1"/>
    <col min="8" max="8" width="6.140625" bestFit="1" customWidth="1"/>
    <col min="9" max="9" width="6.42578125" bestFit="1" customWidth="1"/>
    <col min="10" max="10" width="5.85546875" bestFit="1" customWidth="1"/>
    <col min="11" max="11" width="5.28515625" bestFit="1" customWidth="1"/>
    <col min="12" max="12" width="6.42578125" bestFit="1" customWidth="1"/>
    <col min="13" max="14" width="6" bestFit="1" customWidth="1"/>
    <col min="15" max="16" width="6.28515625" bestFit="1" customWidth="1"/>
    <col min="17" max="17" width="12.85546875" bestFit="1" customWidth="1"/>
  </cols>
  <sheetData>
    <row r="1" spans="1:17" x14ac:dyDescent="0.25">
      <c r="A1" s="1" t="s">
        <v>75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4"/>
      <c r="B2" s="4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5"/>
      <c r="B3" s="6"/>
      <c r="C3" s="6"/>
      <c r="D3" s="6"/>
      <c r="E3" s="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7"/>
      <c r="B4" s="47"/>
      <c r="C4" s="47"/>
      <c r="D4" s="47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/>
      <c r="B5" s="4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8" x14ac:dyDescent="0.25">
      <c r="A6" s="45" t="s">
        <v>0</v>
      </c>
      <c r="B6" s="46"/>
      <c r="C6" s="46"/>
      <c r="D6" s="4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3"/>
      <c r="B7" s="3"/>
      <c r="C7" s="3"/>
      <c r="D7" s="3"/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" x14ac:dyDescent="0.25">
      <c r="A8" s="45" t="s">
        <v>67</v>
      </c>
      <c r="B8" s="46"/>
      <c r="C8" s="46"/>
      <c r="D8" s="46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A9" s="9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5">
      <c r="A10" s="11" t="s">
        <v>2</v>
      </c>
      <c r="B10" s="11" t="s">
        <v>3</v>
      </c>
      <c r="C10" s="11" t="s">
        <v>4</v>
      </c>
      <c r="D10" s="12" t="s">
        <v>5</v>
      </c>
      <c r="E10" s="13">
        <v>46023</v>
      </c>
      <c r="F10" s="13">
        <v>46054</v>
      </c>
      <c r="G10" s="13">
        <v>46082</v>
      </c>
      <c r="H10" s="13">
        <v>46113</v>
      </c>
      <c r="I10" s="13">
        <v>46143</v>
      </c>
      <c r="J10" s="13">
        <v>46174</v>
      </c>
      <c r="K10" s="13">
        <v>46204</v>
      </c>
      <c r="L10" s="13">
        <v>46235</v>
      </c>
      <c r="M10" s="13">
        <v>46266</v>
      </c>
      <c r="N10" s="13">
        <v>46296</v>
      </c>
      <c r="O10" s="13">
        <v>46327</v>
      </c>
      <c r="P10" s="13">
        <v>46357</v>
      </c>
      <c r="Q10" s="12" t="s">
        <v>6</v>
      </c>
    </row>
    <row r="11" spans="1:17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22">
        <v>2830.94</v>
      </c>
      <c r="F11" s="22">
        <v>2830.94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>
        <f t="shared" ref="Q11:Q17" si="0">SUM(E11:P11)</f>
        <v>5661.88</v>
      </c>
    </row>
    <row r="12" spans="1:17" x14ac:dyDescent="0.25">
      <c r="A12" s="14" t="s">
        <v>16</v>
      </c>
      <c r="B12" s="19" t="s">
        <v>12</v>
      </c>
      <c r="C12" s="23" t="s">
        <v>17</v>
      </c>
      <c r="D12" s="21" t="s">
        <v>18</v>
      </c>
      <c r="E12" s="22">
        <v>3651.92</v>
      </c>
      <c r="F12" s="22">
        <v>3651.92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>
        <f t="shared" si="0"/>
        <v>7303.84</v>
      </c>
    </row>
    <row r="13" spans="1:17" x14ac:dyDescent="0.25">
      <c r="A13" s="14" t="s">
        <v>19</v>
      </c>
      <c r="B13" s="19" t="s">
        <v>12</v>
      </c>
      <c r="C13" s="15" t="s">
        <v>9</v>
      </c>
      <c r="D13" s="21" t="s">
        <v>20</v>
      </c>
      <c r="E13" s="22">
        <v>4023.3</v>
      </c>
      <c r="F13" s="22">
        <v>4023.3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>
        <f t="shared" si="0"/>
        <v>8046.6</v>
      </c>
    </row>
    <row r="14" spans="1:17" x14ac:dyDescent="0.25">
      <c r="A14" s="14" t="s">
        <v>21</v>
      </c>
      <c r="B14" s="19" t="s">
        <v>12</v>
      </c>
      <c r="C14" s="20" t="s">
        <v>13</v>
      </c>
      <c r="D14" s="21" t="s">
        <v>22</v>
      </c>
      <c r="E14" s="22">
        <v>4023.3</v>
      </c>
      <c r="F14" s="22">
        <v>4023.3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>
        <f t="shared" si="0"/>
        <v>8046.6</v>
      </c>
    </row>
    <row r="15" spans="1:17" x14ac:dyDescent="0.25">
      <c r="A15" s="14" t="s">
        <v>26</v>
      </c>
      <c r="B15" s="19" t="s">
        <v>12</v>
      </c>
      <c r="C15" s="24" t="s">
        <v>24</v>
      </c>
      <c r="D15" s="21" t="s">
        <v>27</v>
      </c>
      <c r="E15" s="22">
        <v>4023.3</v>
      </c>
      <c r="F15" s="22">
        <v>4023.3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>
        <f t="shared" si="0"/>
        <v>8046.6</v>
      </c>
    </row>
    <row r="16" spans="1:17" x14ac:dyDescent="0.25">
      <c r="A16" s="14" t="s">
        <v>68</v>
      </c>
      <c r="B16" s="19" t="s">
        <v>12</v>
      </c>
      <c r="C16" s="24" t="s">
        <v>24</v>
      </c>
      <c r="D16" s="21" t="s">
        <v>69</v>
      </c>
      <c r="E16" s="22">
        <v>4023.3</v>
      </c>
      <c r="F16" s="22">
        <v>4023.3</v>
      </c>
      <c r="G16" s="22"/>
      <c r="H16" s="22"/>
      <c r="I16" s="22"/>
      <c r="J16" s="22"/>
      <c r="K16" s="17"/>
      <c r="L16" s="17"/>
      <c r="M16" s="17"/>
      <c r="N16" s="17"/>
      <c r="O16" s="17"/>
      <c r="P16" s="17"/>
      <c r="Q16" s="18">
        <f t="shared" si="0"/>
        <v>8046.6</v>
      </c>
    </row>
    <row r="17" spans="1:17" x14ac:dyDescent="0.25">
      <c r="A17" s="25" t="s">
        <v>30</v>
      </c>
      <c r="B17" s="19" t="s">
        <v>12</v>
      </c>
      <c r="C17" s="24"/>
      <c r="D17" s="16" t="s">
        <v>31</v>
      </c>
      <c r="E17" s="22">
        <v>4023.3</v>
      </c>
      <c r="F17" s="22">
        <v>4023.3</v>
      </c>
      <c r="G17" s="22"/>
      <c r="H17" s="22"/>
      <c r="I17" s="22"/>
      <c r="J17" s="22"/>
      <c r="K17" s="22"/>
      <c r="L17" s="17"/>
      <c r="M17" s="17"/>
      <c r="N17" s="17"/>
      <c r="O17" s="17"/>
      <c r="P17" s="17"/>
      <c r="Q17" s="18">
        <f t="shared" si="0"/>
        <v>8046.6</v>
      </c>
    </row>
    <row r="18" spans="1:17" x14ac:dyDescent="0.25">
      <c r="A18" s="23"/>
      <c r="B18" s="26"/>
      <c r="C18" s="27"/>
      <c r="D18" s="28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29" t="s">
        <v>6</v>
      </c>
      <c r="Q18" s="30">
        <f>SUM(Q11:Q16)</f>
        <v>45152.119999999995</v>
      </c>
    </row>
    <row r="19" spans="1:17" x14ac:dyDescent="0.25">
      <c r="A19" s="3"/>
      <c r="B19" s="3"/>
      <c r="C19" s="3"/>
      <c r="D19" s="3"/>
      <c r="E19" s="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3"/>
      <c r="B20" s="3"/>
      <c r="C20" s="3"/>
      <c r="D20" s="3"/>
      <c r="E20" s="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8" x14ac:dyDescent="0.25">
      <c r="A21" s="45" t="s">
        <v>32</v>
      </c>
      <c r="B21" s="46"/>
      <c r="C21" s="46"/>
      <c r="D21" s="46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5">
      <c r="A22" s="3"/>
      <c r="B22" s="3"/>
      <c r="C22" s="3"/>
      <c r="D22" s="3"/>
      <c r="E22" s="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8" x14ac:dyDescent="0.25">
      <c r="A23" s="45" t="s">
        <v>70</v>
      </c>
      <c r="B23" s="46"/>
      <c r="C23" s="46"/>
      <c r="D23" s="46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5">
      <c r="A24" s="9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25">
      <c r="A25" s="11" t="s">
        <v>2</v>
      </c>
      <c r="B25" s="11" t="s">
        <v>3</v>
      </c>
      <c r="C25" s="11" t="s">
        <v>4</v>
      </c>
      <c r="D25" s="12" t="s">
        <v>5</v>
      </c>
      <c r="E25" s="13">
        <v>46023</v>
      </c>
      <c r="F25" s="13">
        <v>46054</v>
      </c>
      <c r="G25" s="13">
        <v>46082</v>
      </c>
      <c r="H25" s="13">
        <v>46113</v>
      </c>
      <c r="I25" s="13">
        <v>46143</v>
      </c>
      <c r="J25" s="13">
        <v>46174</v>
      </c>
      <c r="K25" s="13">
        <v>46204</v>
      </c>
      <c r="L25" s="13">
        <v>46235</v>
      </c>
      <c r="M25" s="13">
        <v>46266</v>
      </c>
      <c r="N25" s="13">
        <v>46296</v>
      </c>
      <c r="O25" s="13">
        <v>46327</v>
      </c>
      <c r="P25" s="13">
        <v>46357</v>
      </c>
      <c r="Q25" s="12" t="s">
        <v>6</v>
      </c>
    </row>
    <row r="26" spans="1:17" x14ac:dyDescent="0.25">
      <c r="A26" s="14" t="s">
        <v>33</v>
      </c>
      <c r="B26" s="15" t="s">
        <v>34</v>
      </c>
      <c r="C26" s="15" t="s">
        <v>35</v>
      </c>
      <c r="D26" s="16" t="s">
        <v>36</v>
      </c>
      <c r="E26" s="17">
        <v>3009.28</v>
      </c>
      <c r="F26" s="17">
        <v>3009.28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>
        <f t="shared" ref="Q26:Q30" si="1">SUM(E26:P26)</f>
        <v>6018.56</v>
      </c>
    </row>
    <row r="27" spans="1:17" x14ac:dyDescent="0.25">
      <c r="A27" s="14" t="s">
        <v>37</v>
      </c>
      <c r="B27" s="19" t="s">
        <v>38</v>
      </c>
      <c r="C27" s="15" t="s">
        <v>35</v>
      </c>
      <c r="D27" s="21" t="s">
        <v>39</v>
      </c>
      <c r="E27" s="22" t="s">
        <v>15</v>
      </c>
      <c r="F27" s="22" t="s">
        <v>15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</row>
    <row r="28" spans="1:17" x14ac:dyDescent="0.25">
      <c r="A28" s="14" t="s">
        <v>40</v>
      </c>
      <c r="B28" s="19" t="s">
        <v>41</v>
      </c>
      <c r="C28" s="15" t="s">
        <v>9</v>
      </c>
      <c r="D28" s="21" t="s">
        <v>42</v>
      </c>
      <c r="E28" s="17">
        <v>3073.39</v>
      </c>
      <c r="F28" s="17">
        <v>3073.39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>
        <f t="shared" si="1"/>
        <v>6146.78</v>
      </c>
    </row>
    <row r="29" spans="1:17" x14ac:dyDescent="0.25">
      <c r="A29" s="14" t="s">
        <v>43</v>
      </c>
      <c r="B29" s="19" t="s">
        <v>44</v>
      </c>
      <c r="C29" s="15" t="s">
        <v>9</v>
      </c>
      <c r="D29" s="21" t="s">
        <v>71</v>
      </c>
      <c r="E29" s="22" t="s">
        <v>15</v>
      </c>
      <c r="F29" s="22" t="s">
        <v>15</v>
      </c>
      <c r="G29" s="22"/>
      <c r="H29" s="22"/>
      <c r="I29" s="22"/>
      <c r="J29" s="22"/>
      <c r="K29" s="17"/>
      <c r="L29" s="22"/>
      <c r="M29" s="22"/>
      <c r="N29" s="22"/>
      <c r="O29" s="22"/>
      <c r="P29" s="22"/>
      <c r="Q29" s="18">
        <f t="shared" si="1"/>
        <v>0</v>
      </c>
    </row>
    <row r="30" spans="1:17" x14ac:dyDescent="0.25">
      <c r="A30" s="14" t="s">
        <v>45</v>
      </c>
      <c r="B30" s="19" t="s">
        <v>46</v>
      </c>
      <c r="C30" s="15" t="s">
        <v>9</v>
      </c>
      <c r="D30" s="21" t="s">
        <v>47</v>
      </c>
      <c r="E30" s="17">
        <v>3050.97</v>
      </c>
      <c r="F30" s="17">
        <v>3052.73</v>
      </c>
      <c r="G30" s="17"/>
      <c r="H30" s="22"/>
      <c r="I30" s="22"/>
      <c r="J30" s="17"/>
      <c r="K30" s="17"/>
      <c r="L30" s="17"/>
      <c r="M30" s="17"/>
      <c r="N30" s="17"/>
      <c r="O30" s="17"/>
      <c r="P30" s="17"/>
      <c r="Q30" s="18">
        <f t="shared" si="1"/>
        <v>6103.7</v>
      </c>
    </row>
    <row r="31" spans="1:17" x14ac:dyDescent="0.25">
      <c r="A31" s="14" t="s">
        <v>48</v>
      </c>
      <c r="B31" s="19" t="s">
        <v>44</v>
      </c>
      <c r="C31" s="15" t="s">
        <v>9</v>
      </c>
      <c r="D31" s="21" t="s">
        <v>72</v>
      </c>
      <c r="E31" s="22" t="s">
        <v>15</v>
      </c>
      <c r="F31" s="22" t="s">
        <v>15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18">
        <f>SUM(E31:P31)</f>
        <v>0</v>
      </c>
    </row>
    <row r="32" spans="1:17" x14ac:dyDescent="0.25">
      <c r="A32" s="31"/>
      <c r="B32" s="32"/>
      <c r="C32" s="32"/>
      <c r="D32" s="10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 t="s">
        <v>6</v>
      </c>
      <c r="Q32" s="30">
        <f>SUM(Q26:Q31)</f>
        <v>18269.04</v>
      </c>
    </row>
    <row r="33" spans="1:17" x14ac:dyDescent="0.25">
      <c r="A33" s="31"/>
      <c r="B33" s="31"/>
      <c r="C33" s="31"/>
      <c r="D33" s="10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5"/>
    </row>
    <row r="34" spans="1:17" x14ac:dyDescent="0.25">
      <c r="A34" s="36"/>
      <c r="B34" s="36"/>
      <c r="C34" s="36"/>
      <c r="D34" s="37"/>
      <c r="E34" s="3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"/>
      <c r="Q34" s="3"/>
    </row>
    <row r="35" spans="1:17" ht="18" x14ac:dyDescent="0.25">
      <c r="A35" s="45" t="s">
        <v>49</v>
      </c>
      <c r="B35" s="46"/>
      <c r="C35" s="46"/>
      <c r="D35" s="46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40"/>
      <c r="B36" s="40"/>
      <c r="C36" s="40"/>
      <c r="D36" s="40"/>
      <c r="E36" s="40"/>
      <c r="F36" s="4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8" x14ac:dyDescent="0.25">
      <c r="A37" s="45" t="s">
        <v>67</v>
      </c>
      <c r="B37" s="46"/>
      <c r="C37" s="46"/>
      <c r="D37" s="46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9"/>
      <c r="B38" s="9"/>
      <c r="C38" s="9"/>
      <c r="D38" s="9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11" t="s">
        <v>2</v>
      </c>
      <c r="B39" s="11" t="s">
        <v>3</v>
      </c>
      <c r="C39" s="11" t="s">
        <v>4</v>
      </c>
      <c r="D39" s="12" t="s">
        <v>5</v>
      </c>
      <c r="E39" s="13">
        <v>46023</v>
      </c>
      <c r="F39" s="13">
        <v>46054</v>
      </c>
      <c r="G39" s="13">
        <v>46082</v>
      </c>
      <c r="H39" s="13">
        <v>46113</v>
      </c>
      <c r="I39" s="13">
        <v>46143</v>
      </c>
      <c r="J39" s="13">
        <v>46174</v>
      </c>
      <c r="K39" s="13">
        <v>46204</v>
      </c>
      <c r="L39" s="13">
        <v>46235</v>
      </c>
      <c r="M39" s="13">
        <v>46266</v>
      </c>
      <c r="N39" s="13">
        <v>46296</v>
      </c>
      <c r="O39" s="13">
        <v>46327</v>
      </c>
      <c r="P39" s="13">
        <v>46357</v>
      </c>
      <c r="Q39" s="12" t="s">
        <v>6</v>
      </c>
    </row>
    <row r="40" spans="1:17" x14ac:dyDescent="0.25">
      <c r="A40" s="25" t="s">
        <v>50</v>
      </c>
      <c r="B40" s="25" t="s">
        <v>51</v>
      </c>
      <c r="C40" s="20"/>
      <c r="D40" s="16" t="s">
        <v>52</v>
      </c>
      <c r="E40" s="17">
        <v>4363.8599999999997</v>
      </c>
      <c r="F40" s="17">
        <v>4363.8599999999997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>
        <f>SUM(E40:P40)</f>
        <v>8727.7199999999993</v>
      </c>
    </row>
    <row r="41" spans="1:17" x14ac:dyDescent="0.25">
      <c r="A41" s="25" t="s">
        <v>53</v>
      </c>
      <c r="B41" s="15" t="s">
        <v>54</v>
      </c>
      <c r="C41" s="15"/>
      <c r="D41" s="16" t="s">
        <v>55</v>
      </c>
      <c r="E41" s="17">
        <v>4363.8599999999997</v>
      </c>
      <c r="F41" s="17">
        <v>4363.8599999999997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>
        <f>SUM(E41:P41)</f>
        <v>8727.7199999999993</v>
      </c>
    </row>
    <row r="42" spans="1:17" x14ac:dyDescent="0.25">
      <c r="A42" s="25" t="s">
        <v>56</v>
      </c>
      <c r="B42" s="15" t="s">
        <v>54</v>
      </c>
      <c r="C42" s="42"/>
      <c r="D42" s="16" t="s">
        <v>57</v>
      </c>
      <c r="E42" s="17">
        <v>4363.8599999999997</v>
      </c>
      <c r="F42" s="17">
        <v>4363.8599999999997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8">
        <f>SUM(E42:P42)</f>
        <v>8727.7199999999993</v>
      </c>
    </row>
    <row r="43" spans="1:17" x14ac:dyDescent="0.25">
      <c r="A43" s="9"/>
      <c r="B43" s="26"/>
      <c r="C43" s="43"/>
      <c r="D43" s="10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29" t="s">
        <v>6</v>
      </c>
      <c r="Q43" s="30">
        <f>SUM(Q40:Q42)</f>
        <v>26183.159999999996</v>
      </c>
    </row>
    <row r="44" spans="1:17" x14ac:dyDescent="0.25">
      <c r="A44" s="3"/>
      <c r="B44" s="3"/>
      <c r="C44" s="3"/>
      <c r="D44" s="3"/>
      <c r="E44" s="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3"/>
      <c r="B45" s="3"/>
      <c r="C45" s="3"/>
      <c r="D45" s="3"/>
      <c r="E45" s="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9"/>
      <c r="B46" s="31"/>
      <c r="C46" s="44"/>
      <c r="D46" s="10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5"/>
    </row>
    <row r="47" spans="1:17" x14ac:dyDescent="0.25">
      <c r="A47" s="9"/>
      <c r="B47" s="32"/>
      <c r="C47" s="26"/>
      <c r="D47" s="10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5"/>
    </row>
    <row r="48" spans="1:17" ht="18" x14ac:dyDescent="0.25">
      <c r="A48" s="45" t="s">
        <v>58</v>
      </c>
      <c r="B48" s="46"/>
      <c r="C48" s="46"/>
      <c r="D48" s="46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5">
      <c r="A49" s="9"/>
      <c r="B49" s="32"/>
      <c r="C49" s="26"/>
      <c r="D49" s="10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5"/>
    </row>
    <row r="50" spans="1:17" ht="18" x14ac:dyDescent="0.25">
      <c r="A50" s="45" t="s">
        <v>67</v>
      </c>
      <c r="B50" s="46"/>
      <c r="C50" s="46"/>
      <c r="D50" s="46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5">
      <c r="A51" s="9"/>
      <c r="B51" s="9"/>
      <c r="C51" s="9"/>
      <c r="D51" s="9"/>
      <c r="E51" s="10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25">
      <c r="A52" s="11" t="s">
        <v>2</v>
      </c>
      <c r="B52" s="11" t="s">
        <v>3</v>
      </c>
      <c r="C52" s="11" t="s">
        <v>4</v>
      </c>
      <c r="D52" s="12" t="s">
        <v>5</v>
      </c>
      <c r="E52" s="13">
        <v>46023</v>
      </c>
      <c r="F52" s="13">
        <v>46054</v>
      </c>
      <c r="G52" s="13">
        <v>46082</v>
      </c>
      <c r="H52" s="13">
        <v>46113</v>
      </c>
      <c r="I52" s="13">
        <v>46143</v>
      </c>
      <c r="J52" s="13">
        <v>46174</v>
      </c>
      <c r="K52" s="13">
        <v>46204</v>
      </c>
      <c r="L52" s="13">
        <v>46235</v>
      </c>
      <c r="M52" s="13">
        <v>46266</v>
      </c>
      <c r="N52" s="13">
        <v>46296</v>
      </c>
      <c r="O52" s="13">
        <v>46327</v>
      </c>
      <c r="P52" s="13">
        <v>46357</v>
      </c>
      <c r="Q52" s="12" t="s">
        <v>6</v>
      </c>
    </row>
    <row r="53" spans="1:17" x14ac:dyDescent="0.25">
      <c r="A53" s="14" t="s">
        <v>68</v>
      </c>
      <c r="B53" s="19" t="s">
        <v>59</v>
      </c>
      <c r="C53" s="24" t="s">
        <v>24</v>
      </c>
      <c r="D53" s="21" t="s">
        <v>69</v>
      </c>
      <c r="E53" s="17">
        <v>29879.08</v>
      </c>
      <c r="F53" s="17">
        <v>26985.29</v>
      </c>
      <c r="G53" s="17"/>
      <c r="H53" s="17"/>
      <c r="I53" s="17"/>
      <c r="J53" s="22"/>
      <c r="K53" s="22"/>
      <c r="L53" s="22"/>
      <c r="M53" s="22"/>
      <c r="N53" s="22"/>
      <c r="O53" s="22"/>
      <c r="P53" s="22"/>
      <c r="Q53" s="18">
        <f>SUM(E53:P53)</f>
        <v>56864.37</v>
      </c>
    </row>
    <row r="54" spans="1:17" x14ac:dyDescent="0.25">
      <c r="A54" s="25" t="s">
        <v>73</v>
      </c>
      <c r="B54" s="19" t="s">
        <v>61</v>
      </c>
      <c r="C54" s="24" t="s">
        <v>24</v>
      </c>
      <c r="D54" s="16" t="s">
        <v>74</v>
      </c>
      <c r="E54" s="17">
        <v>28764.18</v>
      </c>
      <c r="F54" s="17">
        <v>26983.66</v>
      </c>
      <c r="G54" s="17"/>
      <c r="H54" s="17"/>
      <c r="I54" s="17"/>
      <c r="J54" s="17"/>
      <c r="K54" s="17"/>
      <c r="L54" s="17"/>
      <c r="M54" s="17"/>
      <c r="N54" s="17"/>
      <c r="O54" s="22"/>
      <c r="P54" s="22"/>
      <c r="Q54" s="18">
        <f>SUM(E54:P54)</f>
        <v>55747.839999999997</v>
      </c>
    </row>
    <row r="55" spans="1:17" x14ac:dyDescent="0.25">
      <c r="A55" s="25" t="s">
        <v>63</v>
      </c>
      <c r="B55" s="19" t="s">
        <v>64</v>
      </c>
      <c r="C55" s="24" t="s">
        <v>24</v>
      </c>
      <c r="D55" s="16" t="s">
        <v>65</v>
      </c>
      <c r="E55" s="17">
        <v>18172.3</v>
      </c>
      <c r="F55" s="17">
        <v>16722.34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>
        <f>SUM(E55:P55)</f>
        <v>34894.639999999999</v>
      </c>
    </row>
    <row r="56" spans="1:17" x14ac:dyDescent="0.25">
      <c r="A56" s="25" t="s">
        <v>28</v>
      </c>
      <c r="B56" s="19" t="s">
        <v>66</v>
      </c>
      <c r="C56" s="24" t="s">
        <v>24</v>
      </c>
      <c r="D56" s="16" t="s">
        <v>29</v>
      </c>
      <c r="E56" s="22">
        <v>28101.71</v>
      </c>
      <c r="F56" s="22">
        <v>28286.71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>
        <f>SUM(E56:P56)</f>
        <v>56388.42</v>
      </c>
    </row>
    <row r="57" spans="1:17" x14ac:dyDescent="0.25">
      <c r="A57" s="9"/>
      <c r="B57" s="26"/>
      <c r="C57" s="43"/>
      <c r="D57" s="10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29" t="s">
        <v>6</v>
      </c>
      <c r="Q57" s="30">
        <f>SUM(Q53:Q56)</f>
        <v>203895.26999999996</v>
      </c>
    </row>
    <row r="58" spans="1:17" x14ac:dyDescent="0.25">
      <c r="A58" s="9"/>
      <c r="B58" s="32"/>
      <c r="C58" s="32"/>
      <c r="D58" s="10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5"/>
    </row>
  </sheetData>
  <mergeCells count="9">
    <mergeCell ref="A37:D37"/>
    <mergeCell ref="A48:D48"/>
    <mergeCell ref="A50:D50"/>
    <mergeCell ref="A4:D4"/>
    <mergeCell ref="A6:D6"/>
    <mergeCell ref="A8:D8"/>
    <mergeCell ref="A21:D21"/>
    <mergeCell ref="A23:D23"/>
    <mergeCell ref="A35:D3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Poblete Vidal</dc:creator>
  <cp:lastModifiedBy>Roberta Pereira da Silva</cp:lastModifiedBy>
  <dcterms:created xsi:type="dcterms:W3CDTF">2026-03-12T15:12:39Z</dcterms:created>
  <dcterms:modified xsi:type="dcterms:W3CDTF">2026-03-13T13:10:07Z</dcterms:modified>
</cp:coreProperties>
</file>