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oao.lopes\Desktop\FOLHA\RELATÓRIO DIRIGENTE\"/>
    </mc:Choice>
  </mc:AlternateContent>
  <xr:revisionPtr revIDLastSave="0" documentId="13_ncr:1_{9B2EE4A0-4A5A-4856-804D-CD7F5147B56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ONS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Q18" i="1"/>
  <c r="Q19" i="1"/>
  <c r="Q17" i="1"/>
  <c r="Q16" i="1"/>
  <c r="Q15" i="1"/>
  <c r="Q14" i="1"/>
  <c r="Q13" i="1"/>
  <c r="Q12" i="1"/>
  <c r="Q11" i="1"/>
  <c r="Q20" i="1" l="1"/>
  <c r="Q32" i="1"/>
  <c r="Q31" i="1"/>
  <c r="Q30" i="1"/>
  <c r="Q29" i="1"/>
  <c r="Q28" i="1"/>
  <c r="Q44" i="1"/>
  <c r="Q43" i="1"/>
  <c r="Q42" i="1"/>
  <c r="Q58" i="1"/>
  <c r="Q57" i="1"/>
  <c r="Q56" i="1"/>
  <c r="Q55" i="1"/>
  <c r="Q59" i="1" l="1"/>
  <c r="Q45" i="1"/>
  <c r="Q34" i="1"/>
</calcChain>
</file>

<file path=xl/sharedStrings.xml><?xml version="1.0" encoding="utf-8"?>
<sst xmlns="http://schemas.openxmlformats.org/spreadsheetml/2006/main" count="168" uniqueCount="66">
  <si>
    <t>CPF</t>
  </si>
  <si>
    <t>Total</t>
  </si>
  <si>
    <t>Presidente</t>
  </si>
  <si>
    <t>Remuneração CONSAD</t>
  </si>
  <si>
    <t xml:space="preserve"> -- 2025 --</t>
  </si>
  <si>
    <t>NOME</t>
  </si>
  <si>
    <t>CARGO / FUNÇÃO</t>
  </si>
  <si>
    <t>LOTAÇÃO</t>
  </si>
  <si>
    <t>Luís Guilherme Parga Cintra</t>
  </si>
  <si>
    <t>Presidente do Conselho de Administração</t>
  </si>
  <si>
    <t>Ministério de Minas e Energia</t>
  </si>
  <si>
    <t>Marcio Ximenes Virgínio da Silva</t>
  </si>
  <si>
    <t>Conselheiro de Administração</t>
  </si>
  <si>
    <t>Marinha do Brasil</t>
  </si>
  <si>
    <t>xxx.308.537-xx</t>
  </si>
  <si>
    <t>xxx.438.416-xx</t>
  </si>
  <si>
    <t>Rodrigo Botelho Campos</t>
  </si>
  <si>
    <t>Ministério da Gestão e da Inovação em Serviços Públicos</t>
  </si>
  <si>
    <t>xxx.009.456-xx</t>
  </si>
  <si>
    <t>Fabio de Rezende Scarton Coutinho</t>
  </si>
  <si>
    <t>xxx.885.397-xx</t>
  </si>
  <si>
    <t>Luiz Henrique Caroli</t>
  </si>
  <si>
    <t>xxx.211.587-xx</t>
  </si>
  <si>
    <t>Carlos Henrique Silva Seixas</t>
  </si>
  <si>
    <t xml:space="preserve">Nuclebrás Equipamentos Pesados S.A. </t>
  </si>
  <si>
    <t>xxx.580.717-xx</t>
  </si>
  <si>
    <t>xxx.644.657-xx</t>
  </si>
  <si>
    <t>João Henrique Daniel</t>
  </si>
  <si>
    <t>Remuneração Conselho Fiscal</t>
  </si>
  <si>
    <t>Isabel Terra Siebra de Sousa</t>
  </si>
  <si>
    <t>Presidente do Conselho Fiscal</t>
  </si>
  <si>
    <t>Tesouro Nacional</t>
  </si>
  <si>
    <t>xxx.710.217-xx</t>
  </si>
  <si>
    <t>Carlos Eduardo Domenech</t>
  </si>
  <si>
    <t>Conselheiro Fiscal Suplente</t>
  </si>
  <si>
    <t>xxx.309.128-xx</t>
  </si>
  <si>
    <t>Hemeline Lucia Camata Soares</t>
  </si>
  <si>
    <t>Conselheira Titular</t>
  </si>
  <si>
    <t>xxx.350.436-xx</t>
  </si>
  <si>
    <t>Gustavo de Oliveira Prado</t>
  </si>
  <si>
    <t>Brenno Leopoldo Cavalcante de Paula</t>
  </si>
  <si>
    <t>Conselheiro Titular</t>
  </si>
  <si>
    <t>xxx-856-524-xx</t>
  </si>
  <si>
    <t>Waldir Antônio Gervásio</t>
  </si>
  <si>
    <t>Conselheiro Suplente</t>
  </si>
  <si>
    <t>Remuneração Comitê de Auditoria</t>
  </si>
  <si>
    <t>Luciano Campos Frade</t>
  </si>
  <si>
    <t>Presidente do Comitê</t>
  </si>
  <si>
    <t>Luís Odair Azevedo Gomes Raymundo</t>
  </si>
  <si>
    <t>Francisco Clerton Ramos Barreto</t>
  </si>
  <si>
    <t>Membro de Comitê</t>
  </si>
  <si>
    <t>xxx.189.477-xx</t>
  </si>
  <si>
    <t>Remuneração Diretoria Executiva</t>
  </si>
  <si>
    <t>Marcelo Andreetto Perillo</t>
  </si>
  <si>
    <t>Diretor Administrativo</t>
  </si>
  <si>
    <t>Nicola Mirto Neto</t>
  </si>
  <si>
    <t>Diretor Comercial</t>
  </si>
  <si>
    <t>Alexandre Vianna Santana</t>
  </si>
  <si>
    <t>Diretor Industrial</t>
  </si>
  <si>
    <t>xxx.930.787-xx</t>
  </si>
  <si>
    <t>xxx.248.308-xx</t>
  </si>
  <si>
    <t>xxx.243.807-xx</t>
  </si>
  <si>
    <t>-</t>
  </si>
  <si>
    <t>Yuri Barwick Lannes Camargo</t>
  </si>
  <si>
    <t>xxx.592.887-xx</t>
  </si>
  <si>
    <t>Atualizado em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</si>
</sst>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&quot; &quot;;&quot;-&quot;[$R$-416]&quot; &quot;#,##0.00&quot; &quot;;[$R$-416]&quot; -&quot;00&quot; &quot;;&quot; &quot;@&quot; &quot;"/>
  </numFmts>
  <fonts count="26" x14ac:knownFonts="1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21252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ACB9CA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78">
    <xf numFmtId="0" fontId="0" fillId="0" borderId="0" xfId="0"/>
    <xf numFmtId="0" fontId="16" fillId="0" borderId="0" xfId="6" applyFont="1"/>
    <xf numFmtId="0" fontId="16" fillId="0" borderId="0" xfId="6" applyFont="1" applyAlignment="1">
      <alignment horizontal="center" vertical="center"/>
    </xf>
    <xf numFmtId="0" fontId="15" fillId="0" borderId="0" xfId="6" applyFont="1"/>
    <xf numFmtId="164" fontId="16" fillId="0" borderId="3" xfId="15" applyNumberFormat="1" applyFont="1" applyBorder="1" applyAlignment="1">
      <alignment horizontal="right" vertical="center" wrapText="1"/>
    </xf>
    <xf numFmtId="0" fontId="16" fillId="0" borderId="3" xfId="6" applyFont="1" applyBorder="1"/>
    <xf numFmtId="0" fontId="19" fillId="0" borderId="0" xfId="0" applyFont="1"/>
    <xf numFmtId="0" fontId="16" fillId="0" borderId="0" xfId="6" applyFont="1" applyAlignment="1">
      <alignment vertical="center"/>
    </xf>
    <xf numFmtId="0" fontId="16" fillId="10" borderId="3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9" fillId="10" borderId="3" xfId="0" applyFont="1" applyFill="1" applyBorder="1"/>
    <xf numFmtId="0" fontId="20" fillId="0" borderId="0" xfId="6" applyFont="1" applyAlignment="1">
      <alignment horizontal="left"/>
    </xf>
    <xf numFmtId="0" fontId="16" fillId="0" borderId="0" xfId="6" applyFont="1" applyBorder="1"/>
    <xf numFmtId="0" fontId="19" fillId="0" borderId="0" xfId="0" applyFont="1" applyAlignment="1">
      <alignment vertical="center"/>
    </xf>
    <xf numFmtId="0" fontId="16" fillId="0" borderId="0" xfId="6" applyFont="1" applyBorder="1" applyAlignment="1">
      <alignment horizontal="center" vertical="center"/>
    </xf>
    <xf numFmtId="0" fontId="17" fillId="0" borderId="0" xfId="15" applyFont="1" applyBorder="1" applyAlignment="1">
      <alignment wrapText="1"/>
    </xf>
    <xf numFmtId="0" fontId="17" fillId="0" borderId="0" xfId="15" applyFont="1" applyBorder="1" applyAlignment="1">
      <alignment horizontal="center" vertical="center" wrapText="1"/>
    </xf>
    <xf numFmtId="164" fontId="17" fillId="0" borderId="0" xfId="15" applyNumberFormat="1" applyFont="1" applyBorder="1" applyAlignment="1">
      <alignment horizontal="center" vertical="center" wrapText="1"/>
    </xf>
    <xf numFmtId="164" fontId="16" fillId="0" borderId="0" xfId="15" applyNumberFormat="1" applyFont="1" applyBorder="1" applyAlignment="1">
      <alignment horizontal="center" vertical="center" wrapText="1"/>
    </xf>
    <xf numFmtId="0" fontId="15" fillId="9" borderId="3" xfId="15" applyFont="1" applyFill="1" applyBorder="1" applyAlignment="1">
      <alignment horizontal="center" vertical="center"/>
    </xf>
    <xf numFmtId="164" fontId="16" fillId="0" borderId="3" xfId="6" applyNumberFormat="1" applyFont="1" applyBorder="1" applyAlignment="1">
      <alignment horizontal="right" vertical="center"/>
    </xf>
    <xf numFmtId="0" fontId="16" fillId="0" borderId="3" xfId="15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/>
    </xf>
    <xf numFmtId="164" fontId="15" fillId="0" borderId="3" xfId="15" applyNumberFormat="1" applyFont="1" applyBorder="1" applyAlignment="1">
      <alignment horizontal="center" vertical="center" wrapText="1"/>
    </xf>
    <xf numFmtId="0" fontId="24" fillId="0" borderId="0" xfId="6" applyFont="1" applyAlignment="1">
      <alignment vertical="center"/>
    </xf>
    <xf numFmtId="0" fontId="20" fillId="11" borderId="3" xfId="6" applyFont="1" applyFill="1" applyBorder="1"/>
    <xf numFmtId="0" fontId="22" fillId="0" borderId="0" xfId="6" applyFont="1"/>
    <xf numFmtId="0" fontId="18" fillId="0" borderId="0" xfId="6" applyFont="1"/>
    <xf numFmtId="17" fontId="15" fillId="9" borderId="3" xfId="15" applyNumberFormat="1" applyFont="1" applyFill="1" applyBorder="1" applyAlignment="1">
      <alignment horizontal="right" vertical="center"/>
    </xf>
    <xf numFmtId="0" fontId="15" fillId="9" borderId="3" xfId="15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/>
    <xf numFmtId="0" fontId="12" fillId="0" borderId="3" xfId="6" applyFont="1" applyBorder="1" applyAlignment="1">
      <alignment horizontal="left" vertical="center"/>
    </xf>
    <xf numFmtId="0" fontId="25" fillId="0" borderId="3" xfId="0" applyFont="1" applyBorder="1" applyAlignment="1">
      <alignment vertical="center" wrapText="1"/>
    </xf>
    <xf numFmtId="164" fontId="15" fillId="0" borderId="5" xfId="15" applyNumberFormat="1" applyFont="1" applyBorder="1" applyAlignment="1">
      <alignment horizontal="center" vertical="center" wrapText="1"/>
    </xf>
    <xf numFmtId="164" fontId="15" fillId="0" borderId="5" xfId="6" applyNumberFormat="1" applyFont="1" applyBorder="1" applyAlignment="1">
      <alignment horizontal="right" vertical="center"/>
    </xf>
    <xf numFmtId="0" fontId="16" fillId="0" borderId="0" xfId="6" applyFont="1" applyBorder="1" applyAlignment="1">
      <alignment horizontal="left" vertical="center"/>
    </xf>
    <xf numFmtId="0" fontId="19" fillId="10" borderId="0" xfId="0" applyFont="1" applyFill="1"/>
    <xf numFmtId="164" fontId="16" fillId="0" borderId="0" xfId="15" applyNumberFormat="1" applyFont="1" applyBorder="1" applyAlignment="1">
      <alignment horizontal="right" vertical="center" wrapText="1"/>
    </xf>
    <xf numFmtId="164" fontId="16" fillId="0" borderId="0" xfId="6" applyNumberFormat="1" applyFont="1" applyBorder="1" applyAlignment="1">
      <alignment horizontal="right" vertical="center"/>
    </xf>
    <xf numFmtId="0" fontId="25" fillId="0" borderId="3" xfId="0" applyFont="1" applyBorder="1"/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vertical="center" wrapText="1"/>
    </xf>
    <xf numFmtId="0" fontId="16" fillId="0" borderId="0" xfId="6" applyFont="1" applyBorder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wrapText="1"/>
    </xf>
    <xf numFmtId="0" fontId="16" fillId="0" borderId="0" xfId="6" applyFont="1" applyBorder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23" fillId="0" borderId="0" xfId="6" applyFont="1" applyBorder="1" applyAlignment="1">
      <alignment vertical="center"/>
    </xf>
    <xf numFmtId="0" fontId="15" fillId="0" borderId="0" xfId="15" applyFont="1" applyBorder="1" applyAlignment="1">
      <alignment horizontal="left" vertical="center"/>
    </xf>
    <xf numFmtId="0" fontId="15" fillId="0" borderId="0" xfId="15" applyFont="1" applyBorder="1" applyAlignment="1">
      <alignment horizontal="center" vertical="center"/>
    </xf>
    <xf numFmtId="17" fontId="15" fillId="0" borderId="0" xfId="15" applyNumberFormat="1" applyFont="1" applyBorder="1" applyAlignment="1">
      <alignment horizontal="right" vertical="center"/>
    </xf>
    <xf numFmtId="0" fontId="16" fillId="0" borderId="0" xfId="15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15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5" fillId="0" borderId="0" xfId="15" applyNumberFormat="1" applyFont="1" applyBorder="1" applyAlignment="1">
      <alignment horizontal="center" vertical="center" wrapText="1"/>
    </xf>
    <xf numFmtId="164" fontId="15" fillId="0" borderId="0" xfId="6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15" applyFont="1" applyBorder="1" applyAlignment="1">
      <alignment horizontal="center" wrapText="1"/>
    </xf>
    <xf numFmtId="0" fontId="16" fillId="0" borderId="0" xfId="15" applyFont="1" applyBorder="1" applyAlignment="1">
      <alignment horizontal="left" vertical="center" wrapText="1"/>
    </xf>
    <xf numFmtId="0" fontId="18" fillId="0" borderId="0" xfId="15" applyFont="1" applyBorder="1" applyAlignment="1">
      <alignment wrapText="1"/>
    </xf>
    <xf numFmtId="0" fontId="18" fillId="0" borderId="0" xfId="15" applyFont="1" applyBorder="1" applyAlignment="1">
      <alignment horizontal="center" vertical="center" wrapText="1"/>
    </xf>
    <xf numFmtId="164" fontId="18" fillId="0" borderId="0" xfId="6" applyNumberFormat="1" applyFont="1" applyBorder="1" applyAlignment="1">
      <alignment horizontal="right" vertical="center"/>
    </xf>
    <xf numFmtId="0" fontId="18" fillId="0" borderId="0" xfId="15" applyFont="1" applyBorder="1" applyAlignment="1">
      <alignment vertical="center" wrapText="1"/>
    </xf>
    <xf numFmtId="0" fontId="19" fillId="0" borderId="0" xfId="15" applyFont="1" applyBorder="1" applyAlignment="1">
      <alignment wrapText="1"/>
    </xf>
    <xf numFmtId="0" fontId="19" fillId="0" borderId="0" xfId="15" applyFont="1" applyBorder="1" applyAlignment="1">
      <alignment horizontal="center" vertical="center" wrapText="1"/>
    </xf>
    <xf numFmtId="164" fontId="19" fillId="0" borderId="0" xfId="6" applyNumberFormat="1" applyFont="1" applyBorder="1" applyAlignment="1">
      <alignment horizontal="right" vertical="center"/>
    </xf>
    <xf numFmtId="0" fontId="19" fillId="0" borderId="0" xfId="15" applyFont="1" applyBorder="1" applyAlignment="1">
      <alignment vertical="center" wrapText="1"/>
    </xf>
    <xf numFmtId="0" fontId="23" fillId="12" borderId="4" xfId="6" applyFont="1" applyFill="1" applyBorder="1" applyAlignment="1">
      <alignment vertical="center"/>
    </xf>
    <xf numFmtId="164" fontId="16" fillId="0" borderId="3" xfId="15" applyNumberFormat="1" applyFont="1" applyBorder="1" applyAlignment="1">
      <alignment horizontal="center" vertical="center" wrapText="1"/>
    </xf>
    <xf numFmtId="0" fontId="12" fillId="0" borderId="0" xfId="6" applyFont="1" applyBorder="1" applyAlignment="1">
      <alignment horizontal="left" vertical="center"/>
    </xf>
    <xf numFmtId="0" fontId="23" fillId="12" borderId="2" xfId="6" applyFont="1" applyFill="1" applyBorder="1" applyAlignment="1">
      <alignment horizontal="center" vertical="center"/>
    </xf>
    <xf numFmtId="0" fontId="23" fillId="12" borderId="4" xfId="6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" xfId="0" builtinId="0" customBuiltin="1"/>
    <cellStyle name="Normal_Planilha1" xfId="15" xr:uid="{00000000-0005-0000-0000-00000F000000}"/>
    <cellStyle name="Note" xfId="16" xr:uid="{00000000-0005-0000-0000-000010000000}"/>
    <cellStyle name="Result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D13" sqref="D13"/>
    </sheetView>
  </sheetViews>
  <sheetFormatPr defaultColWidth="2.5703125" defaultRowHeight="12" x14ac:dyDescent="0.2"/>
  <cols>
    <col min="1" max="1" width="34.5703125" style="1" bestFit="1" customWidth="1"/>
    <col min="2" max="2" width="36" style="1" customWidth="1"/>
    <col min="3" max="3" width="50.42578125" style="1" hidden="1" customWidth="1"/>
    <col min="4" max="4" width="12" style="1" bestFit="1" customWidth="1"/>
    <col min="5" max="5" width="12" style="2" bestFit="1" customWidth="1"/>
    <col min="6" max="14" width="12" style="1" bestFit="1" customWidth="1"/>
    <col min="15" max="16" width="11" style="1" bestFit="1" customWidth="1"/>
    <col min="17" max="17" width="12.85546875" style="1" bestFit="1" customWidth="1"/>
    <col min="18" max="16384" width="2.5703125" style="1"/>
  </cols>
  <sheetData>
    <row r="1" spans="1:17" x14ac:dyDescent="0.2">
      <c r="A1" s="25" t="s">
        <v>65</v>
      </c>
      <c r="B1" s="3"/>
      <c r="C1" s="3"/>
      <c r="D1" s="3"/>
      <c r="E1" s="3"/>
    </row>
    <row r="2" spans="1:17" x14ac:dyDescent="0.2">
      <c r="A2" s="11"/>
      <c r="B2" s="11"/>
      <c r="C2" s="3"/>
      <c r="D2" s="3"/>
      <c r="E2" s="3"/>
    </row>
    <row r="3" spans="1:17" x14ac:dyDescent="0.2">
      <c r="A3" s="26"/>
      <c r="B3" s="27"/>
      <c r="C3" s="27"/>
      <c r="D3" s="27"/>
    </row>
    <row r="4" spans="1:17" x14ac:dyDescent="0.2">
      <c r="A4" s="77"/>
      <c r="B4" s="77"/>
      <c r="C4" s="77"/>
      <c r="D4" s="77"/>
    </row>
    <row r="5" spans="1:17" x14ac:dyDescent="0.2">
      <c r="A5" s="11"/>
      <c r="B5" s="11"/>
      <c r="C5" s="3"/>
      <c r="D5" s="3"/>
      <c r="E5" s="3"/>
    </row>
    <row r="6" spans="1:17" s="24" customFormat="1" ht="18" x14ac:dyDescent="0.2">
      <c r="A6" s="75" t="s">
        <v>3</v>
      </c>
      <c r="B6" s="76"/>
      <c r="C6" s="76"/>
      <c r="D6" s="76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8" spans="1:17" ht="18" x14ac:dyDescent="0.2">
      <c r="A8" s="75" t="s">
        <v>4</v>
      </c>
      <c r="B8" s="76"/>
      <c r="C8" s="76"/>
      <c r="D8" s="76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2">
      <c r="A9" s="12"/>
      <c r="B9" s="12"/>
      <c r="C9" s="12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29" t="s">
        <v>5</v>
      </c>
      <c r="B10" s="29" t="s">
        <v>6</v>
      </c>
      <c r="C10" s="29" t="s">
        <v>7</v>
      </c>
      <c r="D10" s="19" t="s">
        <v>0</v>
      </c>
      <c r="E10" s="28">
        <v>45658</v>
      </c>
      <c r="F10" s="28">
        <v>45689</v>
      </c>
      <c r="G10" s="28">
        <v>45717</v>
      </c>
      <c r="H10" s="28">
        <v>45748</v>
      </c>
      <c r="I10" s="28">
        <v>45778</v>
      </c>
      <c r="J10" s="28">
        <v>45809</v>
      </c>
      <c r="K10" s="28">
        <v>45839</v>
      </c>
      <c r="L10" s="28">
        <v>45870</v>
      </c>
      <c r="M10" s="28">
        <v>45901</v>
      </c>
      <c r="N10" s="28">
        <v>45931</v>
      </c>
      <c r="O10" s="28">
        <v>45962</v>
      </c>
      <c r="P10" s="28">
        <v>45992</v>
      </c>
      <c r="Q10" s="19" t="s">
        <v>1</v>
      </c>
    </row>
    <row r="11" spans="1:17" ht="12.75" x14ac:dyDescent="0.2">
      <c r="A11" s="33" t="s">
        <v>8</v>
      </c>
      <c r="B11" s="10" t="s">
        <v>9</v>
      </c>
      <c r="C11" s="10" t="s">
        <v>10</v>
      </c>
      <c r="D11" s="21" t="s">
        <v>14</v>
      </c>
      <c r="E11" s="4">
        <v>2880.34</v>
      </c>
      <c r="F11" s="4">
        <v>2880.34</v>
      </c>
      <c r="G11" s="4">
        <v>2880.34</v>
      </c>
      <c r="H11" s="4">
        <v>2681.15</v>
      </c>
      <c r="I11" s="4">
        <v>3148.47</v>
      </c>
      <c r="J11" s="4">
        <v>3010.22</v>
      </c>
      <c r="K11" s="4">
        <v>3010.22</v>
      </c>
      <c r="L11" s="4">
        <v>3010.22</v>
      </c>
      <c r="M11" s="4">
        <v>3010.22</v>
      </c>
      <c r="N11" s="4">
        <v>3010.22</v>
      </c>
      <c r="O11" s="4"/>
      <c r="P11" s="4"/>
      <c r="Q11" s="20">
        <f t="shared" ref="Q11:Q19" si="0">SUM(E11:P11)</f>
        <v>29521.740000000005</v>
      </c>
    </row>
    <row r="12" spans="1:17" ht="12.75" x14ac:dyDescent="0.2">
      <c r="A12" s="33" t="s">
        <v>11</v>
      </c>
      <c r="B12" s="9" t="s">
        <v>12</v>
      </c>
      <c r="C12" s="8" t="s">
        <v>13</v>
      </c>
      <c r="D12" s="22" t="s">
        <v>15</v>
      </c>
      <c r="E12" s="4">
        <v>3728.41</v>
      </c>
      <c r="F12" s="4">
        <v>3728.41</v>
      </c>
      <c r="G12" s="4">
        <v>3728.41</v>
      </c>
      <c r="H12" s="4">
        <v>3747.49</v>
      </c>
      <c r="I12" s="4">
        <v>4062.61</v>
      </c>
      <c r="J12" s="4">
        <v>3905.05</v>
      </c>
      <c r="K12" s="4">
        <v>3905.05</v>
      </c>
      <c r="L12" s="73" t="s">
        <v>62</v>
      </c>
      <c r="M12" s="73" t="s">
        <v>62</v>
      </c>
      <c r="N12" s="73" t="s">
        <v>62</v>
      </c>
      <c r="O12" s="4"/>
      <c r="P12" s="4"/>
      <c r="Q12" s="20">
        <f t="shared" si="0"/>
        <v>26805.429999999997</v>
      </c>
    </row>
    <row r="13" spans="1:17" ht="12.75" x14ac:dyDescent="0.2">
      <c r="A13" s="33" t="s">
        <v>16</v>
      </c>
      <c r="B13" s="9" t="s">
        <v>12</v>
      </c>
      <c r="C13" s="31" t="s">
        <v>17</v>
      </c>
      <c r="D13" s="22" t="s">
        <v>18</v>
      </c>
      <c r="E13" s="4">
        <v>3374.46</v>
      </c>
      <c r="F13" s="4">
        <v>3374.46</v>
      </c>
      <c r="G13" s="4">
        <v>3374.46</v>
      </c>
      <c r="H13" s="4">
        <v>3393.54</v>
      </c>
      <c r="I13" s="4">
        <v>3664.16</v>
      </c>
      <c r="J13" s="4">
        <v>3528.85</v>
      </c>
      <c r="K13" s="4">
        <v>3528.85</v>
      </c>
      <c r="L13" s="4">
        <v>3528.85</v>
      </c>
      <c r="M13" s="4">
        <v>3528.85</v>
      </c>
      <c r="N13" s="4">
        <v>3528.85</v>
      </c>
      <c r="O13" s="4"/>
      <c r="P13" s="4"/>
      <c r="Q13" s="20">
        <f t="shared" si="0"/>
        <v>34825.329999999994</v>
      </c>
    </row>
    <row r="14" spans="1:17" ht="12.75" x14ac:dyDescent="0.2">
      <c r="A14" s="33" t="s">
        <v>19</v>
      </c>
      <c r="B14" s="9" t="s">
        <v>12</v>
      </c>
      <c r="C14" s="10" t="s">
        <v>10</v>
      </c>
      <c r="D14" s="22" t="s">
        <v>20</v>
      </c>
      <c r="E14" s="4">
        <v>3728.41</v>
      </c>
      <c r="F14" s="4">
        <v>3728.41</v>
      </c>
      <c r="G14" s="4">
        <v>3728.41</v>
      </c>
      <c r="H14" s="4">
        <v>3747.49</v>
      </c>
      <c r="I14" s="4">
        <v>4062.61</v>
      </c>
      <c r="J14" s="4">
        <v>3905.05</v>
      </c>
      <c r="K14" s="4">
        <v>3905.05</v>
      </c>
      <c r="L14" s="4">
        <v>3905.05</v>
      </c>
      <c r="M14" s="4">
        <v>3905.05</v>
      </c>
      <c r="N14" s="4">
        <v>3905.05</v>
      </c>
      <c r="O14" s="4"/>
      <c r="P14" s="4"/>
      <c r="Q14" s="20">
        <f t="shared" si="0"/>
        <v>38520.58</v>
      </c>
    </row>
    <row r="15" spans="1:17" ht="12.75" x14ac:dyDescent="0.2">
      <c r="A15" s="33" t="s">
        <v>21</v>
      </c>
      <c r="B15" s="9" t="s">
        <v>12</v>
      </c>
      <c r="C15" s="8" t="s">
        <v>13</v>
      </c>
      <c r="D15" s="22" t="s">
        <v>22</v>
      </c>
      <c r="E15" s="4">
        <v>3728.41</v>
      </c>
      <c r="F15" s="4">
        <v>3728.41</v>
      </c>
      <c r="G15" s="4">
        <v>3728.41</v>
      </c>
      <c r="H15" s="4">
        <v>3747.49</v>
      </c>
      <c r="I15" s="4">
        <v>4062.61</v>
      </c>
      <c r="J15" s="4">
        <v>3905.05</v>
      </c>
      <c r="K15" s="4">
        <v>3905.05</v>
      </c>
      <c r="L15" s="4">
        <v>3905.05</v>
      </c>
      <c r="M15" s="4">
        <v>3905.05</v>
      </c>
      <c r="N15" s="4">
        <v>3905.05</v>
      </c>
      <c r="O15" s="4"/>
      <c r="P15" s="4"/>
      <c r="Q15" s="20">
        <f t="shared" si="0"/>
        <v>38520.58</v>
      </c>
    </row>
    <row r="16" spans="1:17" ht="12.75" x14ac:dyDescent="0.2">
      <c r="A16" s="33" t="s">
        <v>23</v>
      </c>
      <c r="B16" s="9" t="s">
        <v>12</v>
      </c>
      <c r="C16" s="32" t="s">
        <v>24</v>
      </c>
      <c r="D16" s="22" t="s">
        <v>25</v>
      </c>
      <c r="E16" s="4">
        <v>3728.41</v>
      </c>
      <c r="F16" s="4">
        <v>3728.41</v>
      </c>
      <c r="G16" s="4">
        <v>3728.41</v>
      </c>
      <c r="H16" s="4">
        <v>3747.49</v>
      </c>
      <c r="I16" s="4">
        <v>4062.61</v>
      </c>
      <c r="J16" s="73" t="s">
        <v>62</v>
      </c>
      <c r="K16" s="73" t="s">
        <v>62</v>
      </c>
      <c r="L16" s="73" t="s">
        <v>62</v>
      </c>
      <c r="M16" s="73" t="s">
        <v>62</v>
      </c>
      <c r="N16" s="73" t="s">
        <v>62</v>
      </c>
      <c r="O16" s="4"/>
      <c r="P16" s="4"/>
      <c r="Q16" s="20">
        <f t="shared" si="0"/>
        <v>18995.329999999998</v>
      </c>
    </row>
    <row r="17" spans="1:17" ht="12.75" x14ac:dyDescent="0.2">
      <c r="A17" s="33" t="s">
        <v>27</v>
      </c>
      <c r="B17" s="9" t="s">
        <v>12</v>
      </c>
      <c r="C17" s="32" t="s">
        <v>24</v>
      </c>
      <c r="D17" s="22" t="s">
        <v>26</v>
      </c>
      <c r="E17" s="4">
        <v>3728.41</v>
      </c>
      <c r="F17" s="4">
        <v>3728.41</v>
      </c>
      <c r="G17" s="4">
        <v>3728.41</v>
      </c>
      <c r="H17" s="4">
        <v>3747.49</v>
      </c>
      <c r="I17" s="4">
        <v>4062.61</v>
      </c>
      <c r="J17" s="4">
        <v>3905.05</v>
      </c>
      <c r="K17" s="4">
        <v>3905.05</v>
      </c>
      <c r="L17" s="4">
        <v>3905.05</v>
      </c>
      <c r="M17" s="4">
        <v>3905.05</v>
      </c>
      <c r="N17" s="4">
        <v>3905.05</v>
      </c>
      <c r="O17" s="4"/>
      <c r="P17" s="4"/>
      <c r="Q17" s="20">
        <f t="shared" ref="Q17" si="1">SUM(E17:P17)</f>
        <v>38520.58</v>
      </c>
    </row>
    <row r="18" spans="1:17" ht="12.75" x14ac:dyDescent="0.2">
      <c r="A18" s="40" t="s">
        <v>57</v>
      </c>
      <c r="B18" s="9" t="s">
        <v>12</v>
      </c>
      <c r="C18" s="32" t="s">
        <v>24</v>
      </c>
      <c r="D18" s="21" t="s">
        <v>61</v>
      </c>
      <c r="E18" s="73" t="s">
        <v>62</v>
      </c>
      <c r="F18" s="73" t="s">
        <v>62</v>
      </c>
      <c r="G18" s="73" t="s">
        <v>62</v>
      </c>
      <c r="H18" s="73" t="s">
        <v>62</v>
      </c>
      <c r="I18" s="73" t="s">
        <v>62</v>
      </c>
      <c r="J18" s="73" t="s">
        <v>62</v>
      </c>
      <c r="K18" s="4">
        <v>6909.49</v>
      </c>
      <c r="L18" s="4">
        <v>3905.05</v>
      </c>
      <c r="M18" s="4">
        <v>3905.05</v>
      </c>
      <c r="N18" s="4">
        <v>3905.05</v>
      </c>
      <c r="O18" s="4"/>
      <c r="P18" s="4"/>
      <c r="Q18" s="20">
        <f t="shared" si="0"/>
        <v>18624.64</v>
      </c>
    </row>
    <row r="19" spans="1:17" ht="12.75" x14ac:dyDescent="0.2">
      <c r="A19" s="40" t="s">
        <v>63</v>
      </c>
      <c r="B19" s="9" t="s">
        <v>12</v>
      </c>
      <c r="C19" s="32"/>
      <c r="D19" s="21" t="s">
        <v>64</v>
      </c>
      <c r="E19" s="73" t="s">
        <v>62</v>
      </c>
      <c r="F19" s="73" t="s">
        <v>62</v>
      </c>
      <c r="G19" s="73" t="s">
        <v>62</v>
      </c>
      <c r="H19" s="73" t="s">
        <v>62</v>
      </c>
      <c r="I19" s="73" t="s">
        <v>62</v>
      </c>
      <c r="J19" s="73" t="s">
        <v>62</v>
      </c>
      <c r="K19" s="73" t="s">
        <v>62</v>
      </c>
      <c r="L19" s="4">
        <v>3905.05</v>
      </c>
      <c r="M19" s="4">
        <v>3905.05</v>
      </c>
      <c r="N19" s="4">
        <v>3905.05</v>
      </c>
      <c r="O19" s="4"/>
      <c r="P19" s="4"/>
      <c r="Q19" s="20">
        <f t="shared" si="0"/>
        <v>11715.150000000001</v>
      </c>
    </row>
    <row r="20" spans="1:17" ht="12.75" x14ac:dyDescent="0.2">
      <c r="A20" s="31"/>
      <c r="B20" s="41"/>
      <c r="C20" s="74"/>
      <c r="D20" s="54"/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4" t="s">
        <v>1</v>
      </c>
      <c r="Q20" s="35">
        <f>SUM(Q11:Q18)</f>
        <v>244334.21000000002</v>
      </c>
    </row>
    <row r="23" spans="1:17" ht="18" x14ac:dyDescent="0.2">
      <c r="A23" s="75" t="s">
        <v>28</v>
      </c>
      <c r="B23" s="76"/>
      <c r="C23" s="76"/>
      <c r="D23" s="76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5" spans="1:17" ht="18" x14ac:dyDescent="0.2">
      <c r="A25" s="75" t="s">
        <v>4</v>
      </c>
      <c r="B25" s="76"/>
      <c r="C25" s="76"/>
      <c r="D25" s="76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12"/>
      <c r="B26" s="12"/>
      <c r="C26" s="12"/>
      <c r="D26" s="12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29" t="s">
        <v>5</v>
      </c>
      <c r="B27" s="29" t="s">
        <v>6</v>
      </c>
      <c r="C27" s="29" t="s">
        <v>7</v>
      </c>
      <c r="D27" s="19" t="s">
        <v>0</v>
      </c>
      <c r="E27" s="28">
        <v>45658</v>
      </c>
      <c r="F27" s="28">
        <v>45689</v>
      </c>
      <c r="G27" s="28">
        <v>45717</v>
      </c>
      <c r="H27" s="28">
        <v>45748</v>
      </c>
      <c r="I27" s="28">
        <v>45778</v>
      </c>
      <c r="J27" s="28">
        <v>45809</v>
      </c>
      <c r="K27" s="28">
        <v>45839</v>
      </c>
      <c r="L27" s="28">
        <v>45870</v>
      </c>
      <c r="M27" s="28">
        <v>45901</v>
      </c>
      <c r="N27" s="28">
        <v>45931</v>
      </c>
      <c r="O27" s="28">
        <v>45962</v>
      </c>
      <c r="P27" s="28">
        <v>45992</v>
      </c>
      <c r="Q27" s="19" t="s">
        <v>1</v>
      </c>
    </row>
    <row r="28" spans="1:17" ht="12.75" x14ac:dyDescent="0.2">
      <c r="A28" s="33" t="s">
        <v>29</v>
      </c>
      <c r="B28" s="10" t="s">
        <v>30</v>
      </c>
      <c r="C28" s="10" t="s">
        <v>31</v>
      </c>
      <c r="D28" s="21" t="s">
        <v>32</v>
      </c>
      <c r="E28" s="4">
        <v>2897.45</v>
      </c>
      <c r="F28" s="4">
        <v>2897.45</v>
      </c>
      <c r="G28" s="4">
        <v>2891.45</v>
      </c>
      <c r="H28" s="4">
        <v>2865.09</v>
      </c>
      <c r="I28" s="4">
        <v>3161.57</v>
      </c>
      <c r="J28" s="4">
        <v>3022.86</v>
      </c>
      <c r="K28" s="4">
        <v>3022.86</v>
      </c>
      <c r="L28" s="4">
        <v>3022.86</v>
      </c>
      <c r="M28" s="4">
        <v>3020.56</v>
      </c>
      <c r="N28" s="4">
        <v>3020.56</v>
      </c>
      <c r="O28" s="4"/>
      <c r="P28" s="4"/>
      <c r="Q28" s="20">
        <f t="shared" ref="Q28:Q32" si="2">SUM(E28:P28)</f>
        <v>29822.710000000003</v>
      </c>
    </row>
    <row r="29" spans="1:17" s="6" customFormat="1" ht="12.75" x14ac:dyDescent="0.2">
      <c r="A29" s="33" t="s">
        <v>33</v>
      </c>
      <c r="B29" s="9" t="s">
        <v>34</v>
      </c>
      <c r="C29" s="10" t="s">
        <v>31</v>
      </c>
      <c r="D29" s="22" t="s">
        <v>35</v>
      </c>
      <c r="E29" s="4">
        <v>2657.91</v>
      </c>
      <c r="F29" s="4">
        <v>2657.91</v>
      </c>
      <c r="G29" s="4">
        <v>2620.7800000000002</v>
      </c>
      <c r="H29" s="4">
        <v>2594.9299999999998</v>
      </c>
      <c r="I29" s="4">
        <v>213.06</v>
      </c>
      <c r="J29" s="73" t="s">
        <v>62</v>
      </c>
      <c r="K29" s="73" t="s">
        <v>62</v>
      </c>
      <c r="L29" s="73" t="s">
        <v>62</v>
      </c>
      <c r="M29" s="73" t="s">
        <v>62</v>
      </c>
      <c r="N29" s="73" t="s">
        <v>62</v>
      </c>
      <c r="O29" s="4"/>
      <c r="P29" s="4"/>
      <c r="Q29" s="20">
        <f t="shared" si="2"/>
        <v>10744.59</v>
      </c>
    </row>
    <row r="30" spans="1:17" s="6" customFormat="1" ht="12.75" x14ac:dyDescent="0.2">
      <c r="A30" s="33" t="s">
        <v>36</v>
      </c>
      <c r="B30" s="9" t="s">
        <v>37</v>
      </c>
      <c r="C30" s="10" t="s">
        <v>10</v>
      </c>
      <c r="D30" s="22" t="s">
        <v>38</v>
      </c>
      <c r="E30" s="4">
        <v>2946.16</v>
      </c>
      <c r="F30" s="4">
        <v>2946.16</v>
      </c>
      <c r="G30" s="4">
        <v>2946.16</v>
      </c>
      <c r="H30" s="4">
        <v>2904.51</v>
      </c>
      <c r="I30" s="4">
        <v>3236.67</v>
      </c>
      <c r="J30" s="4">
        <v>3095.72</v>
      </c>
      <c r="K30" s="4">
        <v>3095.72</v>
      </c>
      <c r="L30" s="4">
        <v>3095.72</v>
      </c>
      <c r="M30" s="4">
        <v>3095.72</v>
      </c>
      <c r="N30" s="4">
        <v>3095.72</v>
      </c>
      <c r="O30" s="4"/>
      <c r="P30" s="4"/>
      <c r="Q30" s="20">
        <f t="shared" si="2"/>
        <v>30458.260000000006</v>
      </c>
    </row>
    <row r="31" spans="1:17" s="6" customFormat="1" ht="12.75" x14ac:dyDescent="0.2">
      <c r="A31" s="33" t="s">
        <v>39</v>
      </c>
      <c r="B31" s="9" t="s">
        <v>44</v>
      </c>
      <c r="C31" s="10" t="s">
        <v>10</v>
      </c>
      <c r="D31" s="22" t="s">
        <v>62</v>
      </c>
      <c r="E31" s="73" t="s">
        <v>62</v>
      </c>
      <c r="F31" s="73" t="s">
        <v>62</v>
      </c>
      <c r="G31" s="73" t="s">
        <v>62</v>
      </c>
      <c r="H31" s="73" t="s">
        <v>62</v>
      </c>
      <c r="I31" s="73" t="s">
        <v>62</v>
      </c>
      <c r="J31" s="73" t="s">
        <v>62</v>
      </c>
      <c r="K31" s="4">
        <v>3095.05</v>
      </c>
      <c r="L31" s="73" t="s">
        <v>62</v>
      </c>
      <c r="M31" s="73" t="s">
        <v>62</v>
      </c>
      <c r="N31" s="73" t="s">
        <v>62</v>
      </c>
      <c r="O31" s="4"/>
      <c r="P31" s="4"/>
      <c r="Q31" s="20">
        <f t="shared" si="2"/>
        <v>3095.05</v>
      </c>
    </row>
    <row r="32" spans="1:17" s="6" customFormat="1" ht="12.75" x14ac:dyDescent="0.2">
      <c r="A32" s="33" t="s">
        <v>40</v>
      </c>
      <c r="B32" s="9" t="s">
        <v>41</v>
      </c>
      <c r="C32" s="10" t="s">
        <v>10</v>
      </c>
      <c r="D32" s="22" t="s">
        <v>42</v>
      </c>
      <c r="E32" s="4">
        <v>2945.03</v>
      </c>
      <c r="F32" s="4">
        <v>2945.03</v>
      </c>
      <c r="G32" s="4">
        <v>2945.94</v>
      </c>
      <c r="H32" s="73" t="s">
        <v>62</v>
      </c>
      <c r="I32" s="73">
        <v>3067.18</v>
      </c>
      <c r="J32" s="4">
        <v>3068.04</v>
      </c>
      <c r="K32" s="4">
        <v>3066.33</v>
      </c>
      <c r="L32" s="4">
        <v>3089.98</v>
      </c>
      <c r="M32" s="4">
        <v>3057.57</v>
      </c>
      <c r="N32" s="4">
        <v>3062.67</v>
      </c>
      <c r="O32" s="4"/>
      <c r="P32" s="4"/>
      <c r="Q32" s="20">
        <f t="shared" si="2"/>
        <v>27247.770000000004</v>
      </c>
    </row>
    <row r="33" spans="1:17" ht="12.75" x14ac:dyDescent="0.2">
      <c r="A33" s="33" t="s">
        <v>43</v>
      </c>
      <c r="B33" s="9" t="s">
        <v>44</v>
      </c>
      <c r="C33" s="10" t="s">
        <v>10</v>
      </c>
      <c r="D33" s="22" t="s">
        <v>62</v>
      </c>
      <c r="E33" s="73" t="s">
        <v>62</v>
      </c>
      <c r="F33" s="73" t="s">
        <v>62</v>
      </c>
      <c r="G33" s="73" t="s">
        <v>62</v>
      </c>
      <c r="H33" s="73" t="s">
        <v>62</v>
      </c>
      <c r="I33" s="73" t="s">
        <v>62</v>
      </c>
      <c r="J33" s="73" t="s">
        <v>62</v>
      </c>
      <c r="K33" s="73" t="s">
        <v>62</v>
      </c>
      <c r="L33" s="73" t="s">
        <v>62</v>
      </c>
      <c r="M33" s="73" t="s">
        <v>62</v>
      </c>
      <c r="N33" s="73" t="s">
        <v>62</v>
      </c>
      <c r="O33" s="4"/>
      <c r="P33" s="4"/>
      <c r="Q33" s="20">
        <f>SUM(E33:P33)</f>
        <v>0</v>
      </c>
    </row>
    <row r="34" spans="1:17" x14ac:dyDescent="0.2">
      <c r="A34" s="36"/>
      <c r="B34" s="37"/>
      <c r="C34" s="37"/>
      <c r="D34" s="1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23" t="s">
        <v>1</v>
      </c>
      <c r="Q34" s="35">
        <f>SUM(Q28:Q33)</f>
        <v>101368.38000000002</v>
      </c>
    </row>
    <row r="35" spans="1:17" x14ac:dyDescent="0.2">
      <c r="A35" s="36"/>
      <c r="B35" s="36"/>
      <c r="C35" s="36"/>
      <c r="D35" s="1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</row>
    <row r="36" spans="1:17" x14ac:dyDescent="0.2">
      <c r="A36" s="15"/>
      <c r="B36" s="15"/>
      <c r="C36" s="15"/>
      <c r="D36" s="16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7" s="7" customFormat="1" ht="18" x14ac:dyDescent="0.2">
      <c r="A37" s="75" t="s">
        <v>45</v>
      </c>
      <c r="B37" s="76"/>
      <c r="C37" s="76"/>
      <c r="D37" s="76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x14ac:dyDescent="0.2">
      <c r="A38" s="30"/>
      <c r="B38" s="30"/>
      <c r="C38" s="30"/>
      <c r="D38" s="30"/>
      <c r="E38" s="30"/>
      <c r="F38" s="6"/>
    </row>
    <row r="39" spans="1:17" ht="18" x14ac:dyDescent="0.2">
      <c r="A39" s="75" t="s">
        <v>4</v>
      </c>
      <c r="B39" s="76"/>
      <c r="C39" s="76"/>
      <c r="D39" s="76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1:17" x14ac:dyDescent="0.2">
      <c r="A40" s="12"/>
      <c r="B40" s="12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29" t="s">
        <v>5</v>
      </c>
      <c r="B41" s="29" t="s">
        <v>6</v>
      </c>
      <c r="C41" s="29" t="s">
        <v>7</v>
      </c>
      <c r="D41" s="19" t="s">
        <v>0</v>
      </c>
      <c r="E41" s="28">
        <v>45658</v>
      </c>
      <c r="F41" s="28">
        <v>45689</v>
      </c>
      <c r="G41" s="28">
        <v>45717</v>
      </c>
      <c r="H41" s="28">
        <v>45748</v>
      </c>
      <c r="I41" s="28">
        <v>45778</v>
      </c>
      <c r="J41" s="28">
        <v>45809</v>
      </c>
      <c r="K41" s="28">
        <v>45839</v>
      </c>
      <c r="L41" s="28">
        <v>45870</v>
      </c>
      <c r="M41" s="28">
        <v>45901</v>
      </c>
      <c r="N41" s="28">
        <v>45931</v>
      </c>
      <c r="O41" s="28">
        <v>45962</v>
      </c>
      <c r="P41" s="28">
        <v>45992</v>
      </c>
      <c r="Q41" s="19" t="s">
        <v>1</v>
      </c>
    </row>
    <row r="42" spans="1:17" ht="12.75" x14ac:dyDescent="0.2">
      <c r="A42" s="40" t="s">
        <v>46</v>
      </c>
      <c r="B42" s="40" t="s">
        <v>47</v>
      </c>
      <c r="C42" s="8"/>
      <c r="D42" s="21" t="s">
        <v>51</v>
      </c>
      <c r="E42" s="4">
        <v>4004.54</v>
      </c>
      <c r="F42" s="4">
        <v>4004.54</v>
      </c>
      <c r="G42" s="4">
        <v>4004.54</v>
      </c>
      <c r="H42" s="4">
        <v>4023.62</v>
      </c>
      <c r="I42" s="4">
        <v>4349.93</v>
      </c>
      <c r="J42" s="4">
        <v>4194.1099999999997</v>
      </c>
      <c r="K42" s="4">
        <v>4192.5</v>
      </c>
      <c r="L42" s="4">
        <v>4194.1099999999997</v>
      </c>
      <c r="M42" s="4">
        <v>4194.1099999999997</v>
      </c>
      <c r="N42" s="4">
        <v>4192.5</v>
      </c>
      <c r="O42" s="4"/>
      <c r="P42" s="4"/>
      <c r="Q42" s="20">
        <f>SUM(E42:P42)</f>
        <v>41354.5</v>
      </c>
    </row>
    <row r="43" spans="1:17" ht="12.75" x14ac:dyDescent="0.2">
      <c r="A43" s="40" t="s">
        <v>48</v>
      </c>
      <c r="B43" s="10" t="s">
        <v>50</v>
      </c>
      <c r="C43" s="10"/>
      <c r="D43" s="21"/>
      <c r="E43" s="4">
        <v>4004.54</v>
      </c>
      <c r="F43" s="4">
        <v>4004.54</v>
      </c>
      <c r="G43" s="4">
        <v>4004.54</v>
      </c>
      <c r="H43" s="4">
        <v>4023.62</v>
      </c>
      <c r="I43" s="4">
        <v>4349.93</v>
      </c>
      <c r="J43" s="4">
        <v>4194.1099999999997</v>
      </c>
      <c r="K43" s="4">
        <v>4192.5</v>
      </c>
      <c r="L43" s="4">
        <v>4194.1099999999997</v>
      </c>
      <c r="M43" s="4">
        <v>4194.1099999999997</v>
      </c>
      <c r="N43" s="4">
        <v>4192.5</v>
      </c>
      <c r="O43" s="4"/>
      <c r="P43" s="4"/>
      <c r="Q43" s="20">
        <f>SUM(E43:P43)</f>
        <v>41354.5</v>
      </c>
    </row>
    <row r="44" spans="1:17" ht="12.75" x14ac:dyDescent="0.2">
      <c r="A44" s="40" t="s">
        <v>49</v>
      </c>
      <c r="B44" s="10" t="s">
        <v>50</v>
      </c>
      <c r="C44" s="5"/>
      <c r="D44" s="21"/>
      <c r="E44" s="4">
        <v>4004.54</v>
      </c>
      <c r="F44" s="4">
        <v>4004.54</v>
      </c>
      <c r="G44" s="4">
        <v>4004.54</v>
      </c>
      <c r="H44" s="4">
        <v>4023.62</v>
      </c>
      <c r="I44" s="4">
        <v>4349.93</v>
      </c>
      <c r="J44" s="4">
        <v>4194.1099999999997</v>
      </c>
      <c r="K44" s="4">
        <v>4192.5</v>
      </c>
      <c r="L44" s="4">
        <v>4194.1099999999997</v>
      </c>
      <c r="M44" s="4">
        <v>4194.1099999999997</v>
      </c>
      <c r="N44" s="4">
        <v>4194.1099999999997</v>
      </c>
      <c r="O44" s="4"/>
      <c r="P44" s="4"/>
      <c r="Q44" s="20">
        <f>SUM(E44:P44)</f>
        <v>41356.11</v>
      </c>
    </row>
    <row r="45" spans="1:17" x14ac:dyDescent="0.2">
      <c r="A45" s="12"/>
      <c r="B45" s="41"/>
      <c r="C45" s="42"/>
      <c r="D45" s="1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4" t="s">
        <v>1</v>
      </c>
      <c r="Q45" s="35">
        <f>SUM(Q42:Q44)</f>
        <v>124065.11</v>
      </c>
    </row>
    <row r="48" spans="1:17" x14ac:dyDescent="0.2">
      <c r="A48" s="12"/>
      <c r="B48" s="36"/>
      <c r="C48" s="43"/>
      <c r="D48" s="1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7" x14ac:dyDescent="0.2">
      <c r="A49" s="12"/>
      <c r="B49" s="44"/>
      <c r="C49" s="45"/>
      <c r="D49" s="1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9"/>
    </row>
    <row r="50" spans="1:17" ht="18" x14ac:dyDescent="0.2">
      <c r="A50" s="75" t="s">
        <v>52</v>
      </c>
      <c r="B50" s="76"/>
      <c r="C50" s="76"/>
      <c r="D50" s="76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s="7" customFormat="1" x14ac:dyDescent="0.2">
      <c r="A51" s="46"/>
      <c r="B51" s="44"/>
      <c r="C51" s="41"/>
      <c r="D51" s="1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</row>
    <row r="52" spans="1:17" ht="18" x14ac:dyDescent="0.2">
      <c r="A52" s="75" t="s">
        <v>4</v>
      </c>
      <c r="B52" s="76"/>
      <c r="C52" s="76"/>
      <c r="D52" s="76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x14ac:dyDescent="0.2">
      <c r="A53" s="12"/>
      <c r="B53" s="12"/>
      <c r="C53" s="12"/>
      <c r="D53" s="12"/>
      <c r="E53" s="14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29" t="s">
        <v>5</v>
      </c>
      <c r="B54" s="29" t="s">
        <v>6</v>
      </c>
      <c r="C54" s="29" t="s">
        <v>7</v>
      </c>
      <c r="D54" s="19" t="s">
        <v>0</v>
      </c>
      <c r="E54" s="28">
        <v>45658</v>
      </c>
      <c r="F54" s="28">
        <v>45689</v>
      </c>
      <c r="G54" s="28">
        <v>45717</v>
      </c>
      <c r="H54" s="28">
        <v>45748</v>
      </c>
      <c r="I54" s="28">
        <v>45778</v>
      </c>
      <c r="J54" s="28">
        <v>45809</v>
      </c>
      <c r="K54" s="28">
        <v>45839</v>
      </c>
      <c r="L54" s="28">
        <v>45870</v>
      </c>
      <c r="M54" s="28">
        <v>45901</v>
      </c>
      <c r="N54" s="28">
        <v>45931</v>
      </c>
      <c r="O54" s="28">
        <v>45962</v>
      </c>
      <c r="P54" s="28">
        <v>45992</v>
      </c>
      <c r="Q54" s="19" t="s">
        <v>1</v>
      </c>
    </row>
    <row r="55" spans="1:17" ht="12.75" x14ac:dyDescent="0.2">
      <c r="A55" s="33" t="s">
        <v>23</v>
      </c>
      <c r="B55" s="9" t="s">
        <v>2</v>
      </c>
      <c r="C55" s="32" t="s">
        <v>24</v>
      </c>
      <c r="D55" s="22" t="s">
        <v>25</v>
      </c>
      <c r="E55" s="4">
        <v>26846.91</v>
      </c>
      <c r="F55" s="4">
        <v>26821.31</v>
      </c>
      <c r="G55" s="4">
        <v>26840.51</v>
      </c>
      <c r="H55" s="4">
        <v>26827.63</v>
      </c>
      <c r="I55" s="4">
        <v>29416.37</v>
      </c>
      <c r="J55" s="73" t="s">
        <v>62</v>
      </c>
      <c r="K55" s="73" t="s">
        <v>62</v>
      </c>
      <c r="L55" s="73" t="s">
        <v>62</v>
      </c>
      <c r="M55" s="73" t="s">
        <v>62</v>
      </c>
      <c r="N55" s="73" t="s">
        <v>62</v>
      </c>
      <c r="O55" s="4"/>
      <c r="P55" s="4"/>
      <c r="Q55" s="20">
        <f>SUM(E55:P55)</f>
        <v>136752.73000000001</v>
      </c>
    </row>
    <row r="56" spans="1:17" ht="12.75" x14ac:dyDescent="0.2">
      <c r="A56" s="40" t="s">
        <v>53</v>
      </c>
      <c r="B56" s="9" t="s">
        <v>54</v>
      </c>
      <c r="C56" s="32" t="s">
        <v>24</v>
      </c>
      <c r="D56" s="21" t="s">
        <v>59</v>
      </c>
      <c r="E56" s="4">
        <v>25398.32</v>
      </c>
      <c r="F56" s="4">
        <v>25378.67</v>
      </c>
      <c r="G56" s="4">
        <v>25385.07</v>
      </c>
      <c r="H56" s="4">
        <v>25385</v>
      </c>
      <c r="I56" s="4">
        <v>27804.38</v>
      </c>
      <c r="J56" s="4">
        <v>45188.05</v>
      </c>
      <c r="K56" s="4">
        <v>26578.25</v>
      </c>
      <c r="L56" s="4">
        <v>26564.91</v>
      </c>
      <c r="M56" s="4">
        <v>26611.62</v>
      </c>
      <c r="N56" s="4">
        <v>11106.53</v>
      </c>
      <c r="O56" s="4"/>
      <c r="P56" s="4"/>
      <c r="Q56" s="20">
        <f>SUM(E56:P56)</f>
        <v>265400.8</v>
      </c>
    </row>
    <row r="57" spans="1:17" ht="12.75" x14ac:dyDescent="0.2">
      <c r="A57" s="40" t="s">
        <v>55</v>
      </c>
      <c r="B57" s="9" t="s">
        <v>56</v>
      </c>
      <c r="C57" s="32" t="s">
        <v>24</v>
      </c>
      <c r="D57" s="21" t="s">
        <v>60</v>
      </c>
      <c r="E57" s="4">
        <v>21071.43</v>
      </c>
      <c r="F57" s="4">
        <v>21093.05</v>
      </c>
      <c r="G57" s="4">
        <v>21093.05</v>
      </c>
      <c r="H57" s="4">
        <v>18436.45</v>
      </c>
      <c r="I57" s="4">
        <v>20982.15</v>
      </c>
      <c r="J57" s="4">
        <v>38310.449999999997</v>
      </c>
      <c r="K57" s="4">
        <v>19721.78</v>
      </c>
      <c r="L57" s="4">
        <v>19708.689999999999</v>
      </c>
      <c r="M57" s="4">
        <v>19702.02</v>
      </c>
      <c r="N57" s="4">
        <v>19695.34</v>
      </c>
      <c r="O57" s="4"/>
      <c r="P57" s="4"/>
      <c r="Q57" s="20">
        <f>SUM(E57:P57)</f>
        <v>219814.41</v>
      </c>
    </row>
    <row r="58" spans="1:17" ht="12.75" x14ac:dyDescent="0.2">
      <c r="A58" s="40" t="s">
        <v>57</v>
      </c>
      <c r="B58" s="9" t="s">
        <v>58</v>
      </c>
      <c r="C58" s="32" t="s">
        <v>24</v>
      </c>
      <c r="D58" s="21" t="s">
        <v>61</v>
      </c>
      <c r="E58" s="73" t="s">
        <v>62</v>
      </c>
      <c r="F58" s="73" t="s">
        <v>62</v>
      </c>
      <c r="G58" s="4">
        <v>25158.15</v>
      </c>
      <c r="H58" s="4">
        <v>25708.6</v>
      </c>
      <c r="I58" s="4">
        <v>28537.32</v>
      </c>
      <c r="J58" s="4">
        <v>45852.58</v>
      </c>
      <c r="K58" s="4">
        <v>27284.71</v>
      </c>
      <c r="L58" s="4">
        <v>27284.71</v>
      </c>
      <c r="M58" s="4">
        <v>33474.410000000003</v>
      </c>
      <c r="N58" s="4">
        <v>27284.71</v>
      </c>
      <c r="O58" s="4"/>
      <c r="P58" s="4"/>
      <c r="Q58" s="20">
        <f>SUM(E58:P58)</f>
        <v>240585.19</v>
      </c>
    </row>
    <row r="59" spans="1:17" x14ac:dyDescent="0.2">
      <c r="A59" s="12"/>
      <c r="B59" s="41"/>
      <c r="C59" s="42"/>
      <c r="D59" s="1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4" t="s">
        <v>1</v>
      </c>
      <c r="Q59" s="35">
        <f>SUM(Q55:Q58)</f>
        <v>862553.13000000012</v>
      </c>
    </row>
    <row r="60" spans="1:17" x14ac:dyDescent="0.2">
      <c r="A60" s="12"/>
      <c r="B60" s="37"/>
      <c r="C60" s="37"/>
      <c r="D60" s="1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9"/>
    </row>
    <row r="61" spans="1:17" x14ac:dyDescent="0.2">
      <c r="A61" s="12"/>
      <c r="B61" s="44"/>
      <c r="C61" s="44"/>
      <c r="D61" s="1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9"/>
    </row>
    <row r="62" spans="1:17" x14ac:dyDescent="0.2">
      <c r="A62" s="15"/>
      <c r="B62" s="15"/>
      <c r="C62" s="15"/>
      <c r="D62" s="16"/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7" s="7" customFormat="1" x14ac:dyDescent="0.2"/>
    <row r="66" spans="1:17" x14ac:dyDescent="0.2">
      <c r="A66" s="13"/>
      <c r="B66" s="13"/>
      <c r="C66" s="13"/>
      <c r="D66" s="13"/>
      <c r="E66" s="13"/>
    </row>
    <row r="67" spans="1:17" ht="18" x14ac:dyDescent="0.2">
      <c r="A67" s="47"/>
      <c r="B67" s="47"/>
      <c r="C67" s="47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x14ac:dyDescent="0.2">
      <c r="A68" s="12"/>
      <c r="B68" s="12"/>
      <c r="C68" s="12"/>
      <c r="D68" s="12"/>
      <c r="E68" s="14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49"/>
      <c r="B69" s="49"/>
      <c r="C69" s="49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0"/>
    </row>
    <row r="70" spans="1:17" x14ac:dyDescent="0.2">
      <c r="A70" s="52"/>
      <c r="B70" s="6"/>
      <c r="C70" s="53"/>
      <c r="D70" s="5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9"/>
    </row>
    <row r="71" spans="1:17" x14ac:dyDescent="0.2">
      <c r="A71" s="52"/>
      <c r="B71" s="55"/>
      <c r="C71" s="13"/>
      <c r="D71" s="5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9"/>
    </row>
    <row r="72" spans="1:17" x14ac:dyDescent="0.2">
      <c r="A72" s="52"/>
      <c r="B72" s="55"/>
      <c r="C72" s="56"/>
      <c r="D72" s="5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9"/>
    </row>
    <row r="73" spans="1:17" x14ac:dyDescent="0.2">
      <c r="A73" s="52"/>
      <c r="B73" s="55"/>
      <c r="C73" s="56"/>
      <c r="D73" s="5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9"/>
    </row>
    <row r="74" spans="1:17" x14ac:dyDescent="0.2">
      <c r="A74" s="52"/>
      <c r="B74" s="55"/>
      <c r="C74" s="13"/>
      <c r="D74" s="5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</row>
    <row r="75" spans="1:17" x14ac:dyDescent="0.2">
      <c r="A75" s="52"/>
      <c r="B75" s="6"/>
      <c r="C75" s="6"/>
      <c r="D75" s="5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9"/>
    </row>
    <row r="76" spans="1:17" x14ac:dyDescent="0.2">
      <c r="A76" s="52"/>
      <c r="B76" s="55"/>
      <c r="C76" s="56"/>
      <c r="D76" s="5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9"/>
    </row>
    <row r="77" spans="1:17" x14ac:dyDescent="0.2">
      <c r="A77" s="12"/>
      <c r="B77" s="6"/>
      <c r="C77" s="12"/>
      <c r="D77" s="5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9"/>
    </row>
    <row r="78" spans="1:17" x14ac:dyDescent="0.2">
      <c r="A78" s="12"/>
      <c r="B78" s="55"/>
      <c r="C78" s="57"/>
      <c r="D78" s="1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</row>
    <row r="79" spans="1:17" x14ac:dyDescent="0.2">
      <c r="A79" s="52"/>
      <c r="B79" s="52"/>
      <c r="C79" s="52"/>
      <c r="D79" s="54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58"/>
      <c r="Q79" s="59"/>
    </row>
    <row r="80" spans="1:17" s="7" customFormat="1" x14ac:dyDescent="0.2">
      <c r="A80" s="60"/>
      <c r="B80" s="13"/>
      <c r="C80" s="13"/>
      <c r="D80" s="13"/>
      <c r="E80" s="61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58"/>
    </row>
    <row r="81" spans="1:17" x14ac:dyDescent="0.2">
      <c r="A81" s="30"/>
      <c r="B81" s="30"/>
      <c r="C81" s="30"/>
      <c r="D81" s="30"/>
      <c r="E81" s="30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58"/>
    </row>
    <row r="82" spans="1:17" x14ac:dyDescent="0.2">
      <c r="A82" s="30"/>
      <c r="B82" s="30"/>
      <c r="C82" s="30"/>
      <c r="D82" s="30"/>
      <c r="E82" s="30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58"/>
    </row>
    <row r="83" spans="1:17" x14ac:dyDescent="0.2">
      <c r="A83" s="62"/>
      <c r="B83" s="52"/>
      <c r="C83" s="52"/>
      <c r="D83" s="52"/>
      <c r="E83" s="54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t="18" x14ac:dyDescent="0.2">
      <c r="A84" s="47"/>
      <c r="B84" s="47"/>
      <c r="C84" s="47"/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 x14ac:dyDescent="0.2">
      <c r="A85" s="12"/>
      <c r="B85" s="12"/>
      <c r="C85" s="12"/>
      <c r="D85" s="12"/>
      <c r="E85" s="14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A86" s="49"/>
      <c r="B86" s="49"/>
      <c r="C86" s="49"/>
      <c r="D86" s="50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0"/>
    </row>
    <row r="87" spans="1:17" x14ac:dyDescent="0.2">
      <c r="A87" s="52"/>
      <c r="B87" s="6"/>
      <c r="C87" s="6"/>
      <c r="D87" s="5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9"/>
    </row>
    <row r="88" spans="1:17" x14ac:dyDescent="0.2">
      <c r="A88" s="52"/>
      <c r="B88" s="6"/>
      <c r="C88" s="6"/>
      <c r="D88" s="5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</row>
    <row r="89" spans="1:17" x14ac:dyDescent="0.2">
      <c r="A89" s="63"/>
      <c r="B89" s="6"/>
      <c r="C89" s="53"/>
      <c r="D89" s="5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9"/>
    </row>
    <row r="90" spans="1:17" x14ac:dyDescent="0.2">
      <c r="A90" s="52"/>
      <c r="B90" s="55"/>
      <c r="C90" s="13"/>
      <c r="D90" s="5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</row>
    <row r="91" spans="1:17" x14ac:dyDescent="0.2">
      <c r="A91" s="52"/>
      <c r="B91" s="55"/>
      <c r="C91" s="56"/>
      <c r="D91" s="5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9"/>
    </row>
    <row r="92" spans="1:17" s="7" customFormat="1" x14ac:dyDescent="0.2">
      <c r="A92" s="52"/>
      <c r="B92" s="55"/>
      <c r="C92" s="56"/>
      <c r="D92" s="5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9"/>
    </row>
    <row r="93" spans="1:17" x14ac:dyDescent="0.2">
      <c r="A93" s="52"/>
      <c r="B93" s="55"/>
      <c r="C93" s="13"/>
      <c r="D93" s="5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9"/>
    </row>
    <row r="94" spans="1:17" x14ac:dyDescent="0.2">
      <c r="A94" s="15"/>
      <c r="B94" s="15"/>
      <c r="C94" s="15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58"/>
      <c r="Q94" s="59"/>
    </row>
    <row r="95" spans="1:17" x14ac:dyDescent="0.2">
      <c r="A95" s="12"/>
      <c r="B95" s="12"/>
      <c r="C95" s="12"/>
      <c r="D95" s="12"/>
      <c r="E95" s="1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8" x14ac:dyDescent="0.2">
      <c r="A96" s="47"/>
      <c r="B96" s="47"/>
      <c r="C96" s="47"/>
      <c r="D96" s="47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">
      <c r="A97" s="12"/>
      <c r="B97" s="12"/>
      <c r="C97" s="12"/>
      <c r="D97" s="12"/>
      <c r="E97" s="1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">
      <c r="A98" s="49"/>
      <c r="B98" s="49"/>
      <c r="C98" s="49"/>
      <c r="D98" s="50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0"/>
    </row>
    <row r="99" spans="1:17" x14ac:dyDescent="0.2">
      <c r="A99" s="64"/>
      <c r="B99" s="6"/>
      <c r="C99" s="6"/>
      <c r="D99" s="65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9"/>
    </row>
    <row r="100" spans="1:17" x14ac:dyDescent="0.2">
      <c r="A100" s="64"/>
      <c r="B100" s="6"/>
      <c r="C100" s="6"/>
      <c r="D100" s="65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66"/>
    </row>
    <row r="101" spans="1:17" x14ac:dyDescent="0.2">
      <c r="A101" s="67"/>
      <c r="B101" s="55"/>
      <c r="C101" s="55"/>
      <c r="D101" s="6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</row>
    <row r="102" spans="1:17" x14ac:dyDescent="0.2">
      <c r="A102" s="67"/>
      <c r="B102" s="55"/>
      <c r="C102" s="13"/>
      <c r="D102" s="6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9"/>
    </row>
    <row r="103" spans="1:17" x14ac:dyDescent="0.2">
      <c r="A103" s="68"/>
      <c r="B103" s="55"/>
      <c r="C103" s="56"/>
      <c r="D103" s="69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9"/>
    </row>
    <row r="104" spans="1:17" x14ac:dyDescent="0.2">
      <c r="A104" s="64"/>
      <c r="B104" s="55"/>
      <c r="C104" s="13"/>
      <c r="D104" s="65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9"/>
    </row>
    <row r="105" spans="1:17" x14ac:dyDescent="0.2">
      <c r="A105" s="67"/>
      <c r="B105" s="55"/>
      <c r="C105" s="56"/>
      <c r="D105" s="6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9"/>
    </row>
    <row r="106" spans="1:17" s="7" customFormat="1" x14ac:dyDescent="0.2">
      <c r="A106" s="67"/>
      <c r="B106" s="55"/>
      <c r="C106" s="56"/>
      <c r="D106" s="65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</row>
    <row r="107" spans="1:17" x14ac:dyDescent="0.2">
      <c r="A107" s="68"/>
      <c r="B107" s="6"/>
      <c r="C107" s="6"/>
      <c r="D107" s="69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1:17" x14ac:dyDescent="0.2">
      <c r="A108" s="15"/>
      <c r="B108" s="15"/>
      <c r="C108" s="15"/>
      <c r="D108" s="16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58"/>
      <c r="Q108" s="59"/>
    </row>
    <row r="109" spans="1:17" x14ac:dyDescent="0.2">
      <c r="A109" s="12"/>
      <c r="B109" s="12"/>
      <c r="C109" s="12"/>
      <c r="D109" s="12"/>
      <c r="E109" s="14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8" x14ac:dyDescent="0.2">
      <c r="A110" s="47"/>
      <c r="B110" s="47"/>
      <c r="C110" s="47"/>
      <c r="D110" s="47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 x14ac:dyDescent="0.2">
      <c r="A111" s="12"/>
      <c r="B111" s="12"/>
      <c r="C111" s="12"/>
      <c r="D111" s="12"/>
      <c r="E111" s="14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">
      <c r="A112" s="49"/>
      <c r="B112" s="49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0"/>
    </row>
    <row r="113" spans="1:17" x14ac:dyDescent="0.2">
      <c r="A113" s="64"/>
      <c r="B113" s="64"/>
      <c r="C113" s="6"/>
      <c r="D113" s="6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</row>
    <row r="114" spans="1:17" x14ac:dyDescent="0.2">
      <c r="A114" s="67"/>
      <c r="B114" s="55"/>
      <c r="C114" s="55"/>
      <c r="D114" s="6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70"/>
    </row>
    <row r="115" spans="1:17" x14ac:dyDescent="0.2">
      <c r="A115" s="68"/>
      <c r="B115" s="6"/>
      <c r="C115" s="6"/>
      <c r="D115" s="6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9"/>
    </row>
    <row r="116" spans="1:17" x14ac:dyDescent="0.2">
      <c r="A116" s="67"/>
      <c r="B116" s="55"/>
      <c r="C116" s="55"/>
      <c r="D116" s="6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7" x14ac:dyDescent="0.2">
      <c r="A117" s="67"/>
      <c r="B117" s="55"/>
      <c r="C117" s="13"/>
      <c r="D117" s="6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9"/>
    </row>
    <row r="118" spans="1:17" x14ac:dyDescent="0.2">
      <c r="A118" s="64"/>
      <c r="B118" s="55"/>
      <c r="C118" s="56"/>
      <c r="D118" s="6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9"/>
    </row>
    <row r="119" spans="1:17" s="7" customFormat="1" x14ac:dyDescent="0.2">
      <c r="A119" s="71"/>
      <c r="B119" s="55"/>
      <c r="C119" s="56"/>
      <c r="D119" s="6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9"/>
    </row>
    <row r="120" spans="1:17" x14ac:dyDescent="0.2">
      <c r="A120" s="68"/>
      <c r="B120" s="6"/>
      <c r="C120" s="6"/>
      <c r="D120" s="6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9"/>
    </row>
    <row r="121" spans="1:17" x14ac:dyDescent="0.2">
      <c r="A121" s="52"/>
      <c r="B121" s="52"/>
      <c r="C121" s="52"/>
      <c r="D121" s="5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58"/>
      <c r="Q121" s="59"/>
    </row>
    <row r="122" spans="1:17" x14ac:dyDescent="0.2">
      <c r="A122" s="12"/>
      <c r="B122" s="12"/>
      <c r="C122" s="12"/>
      <c r="D122" s="12"/>
      <c r="E122" s="14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8" x14ac:dyDescent="0.2">
      <c r="A123" s="47"/>
      <c r="B123" s="47"/>
      <c r="C123" s="47"/>
      <c r="D123" s="47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 x14ac:dyDescent="0.2">
      <c r="A124" s="12"/>
      <c r="B124" s="12"/>
      <c r="C124" s="12"/>
      <c r="D124" s="12"/>
      <c r="E124" s="14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x14ac:dyDescent="0.2">
      <c r="A125" s="49"/>
      <c r="B125" s="49"/>
      <c r="C125" s="49"/>
      <c r="D125" s="50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0"/>
    </row>
    <row r="126" spans="1:17" x14ac:dyDescent="0.2">
      <c r="A126" s="64"/>
      <c r="B126" s="64"/>
      <c r="C126" s="6"/>
      <c r="D126" s="6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9"/>
    </row>
    <row r="127" spans="1:17" x14ac:dyDescent="0.2">
      <c r="A127" s="67"/>
      <c r="B127" s="55"/>
      <c r="C127" s="55"/>
      <c r="D127" s="6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9"/>
    </row>
    <row r="128" spans="1:17" x14ac:dyDescent="0.2">
      <c r="A128" s="64"/>
      <c r="B128" s="55"/>
      <c r="C128" s="55"/>
      <c r="D128" s="6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9"/>
    </row>
    <row r="129" spans="1:17" x14ac:dyDescent="0.2">
      <c r="A129" s="64"/>
      <c r="B129" s="55"/>
      <c r="C129" s="13"/>
      <c r="D129" s="6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9"/>
    </row>
    <row r="130" spans="1:17" x14ac:dyDescent="0.2">
      <c r="A130" s="68"/>
      <c r="B130" s="55"/>
      <c r="C130" s="13"/>
      <c r="D130" s="6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9"/>
    </row>
    <row r="131" spans="1:17" x14ac:dyDescent="0.2">
      <c r="A131" s="52"/>
      <c r="B131" s="52"/>
      <c r="C131" s="52"/>
      <c r="D131" s="5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58"/>
      <c r="Q131" s="59"/>
    </row>
  </sheetData>
  <mergeCells count="9">
    <mergeCell ref="A50:D50"/>
    <mergeCell ref="A52:D52"/>
    <mergeCell ref="A39:D39"/>
    <mergeCell ref="A4:D4"/>
    <mergeCell ref="A23:D23"/>
    <mergeCell ref="A6:D6"/>
    <mergeCell ref="A25:D25"/>
    <mergeCell ref="A37:D37"/>
    <mergeCell ref="A8:D8"/>
  </mergeCells>
  <printOptions horizontalCentered="1"/>
  <pageMargins left="0.39370078740157483" right="0.39370078740157483" top="0.39370078740157483" bottom="0.39370078740157483" header="0" footer="0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Joao Carlos Paxeco Lopes</cp:lastModifiedBy>
  <cp:revision>1</cp:revision>
  <cp:lastPrinted>2025-11-10T23:05:31Z</cp:lastPrinted>
  <dcterms:created xsi:type="dcterms:W3CDTF">2021-02-26T13:57:52Z</dcterms:created>
  <dcterms:modified xsi:type="dcterms:W3CDTF">2025-11-10T23:27:37Z</dcterms:modified>
</cp:coreProperties>
</file>