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roberta.pereira\Desktop\"/>
    </mc:Choice>
  </mc:AlternateContent>
  <xr:revisionPtr revIDLastSave="0" documentId="13_ncr:1_{4F926E29-DE7B-49DC-A9AB-10EE95DE9169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CONSA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1" i="1" l="1"/>
  <c r="Q17" i="1"/>
  <c r="Q16" i="1"/>
  <c r="Q15" i="1"/>
  <c r="Q14" i="1"/>
  <c r="Q13" i="1"/>
  <c r="Q12" i="1"/>
  <c r="Q11" i="1"/>
  <c r="Q18" i="1" l="1"/>
  <c r="Q30" i="1"/>
  <c r="Q29" i="1"/>
  <c r="Q28" i="1"/>
  <c r="Q27" i="1"/>
  <c r="Q26" i="1"/>
  <c r="Q42" i="1"/>
  <c r="Q41" i="1"/>
  <c r="Q40" i="1"/>
  <c r="Q56" i="1"/>
  <c r="Q55" i="1"/>
  <c r="Q54" i="1"/>
  <c r="Q53" i="1"/>
  <c r="Q43" i="1" l="1"/>
  <c r="Q32" i="1"/>
  <c r="Q57" i="1"/>
</calcChain>
</file>

<file path=xl/sharedStrings.xml><?xml version="1.0" encoding="utf-8"?>
<sst xmlns="http://schemas.openxmlformats.org/spreadsheetml/2006/main" count="126" uniqueCount="64">
  <si>
    <t>CPF</t>
  </si>
  <si>
    <t>Total</t>
  </si>
  <si>
    <t>Presidente</t>
  </si>
  <si>
    <t>Remuneração CONSAD</t>
  </si>
  <si>
    <t xml:space="preserve"> -- 2025 --</t>
  </si>
  <si>
    <t>NOME</t>
  </si>
  <si>
    <t>CARGO / FUNÇÃO</t>
  </si>
  <si>
    <t>LOTAÇÃO</t>
  </si>
  <si>
    <t>Luís Guilherme Parga Cintra</t>
  </si>
  <si>
    <t>Presidente do Conselho de Administração</t>
  </si>
  <si>
    <t>Ministério de Minas e Energia</t>
  </si>
  <si>
    <t>Marcio Ximenes Virgínio da Silva</t>
  </si>
  <si>
    <t>Conselheiro de Administração</t>
  </si>
  <si>
    <t>Marinha do Brasil</t>
  </si>
  <si>
    <t>xxx.308.537-xx</t>
  </si>
  <si>
    <t>xxx.438.416-xx</t>
  </si>
  <si>
    <t>Rodrigo Botelho Campos</t>
  </si>
  <si>
    <t>Ministério da Gestão e da Inovação em Serviços Públicos</t>
  </si>
  <si>
    <t>xxx.009.456-xx</t>
  </si>
  <si>
    <t>Fabio de Rezende Scarton Coutinho</t>
  </si>
  <si>
    <t>xxx.885.397-xx</t>
  </si>
  <si>
    <t>Luiz Henrique Caroli</t>
  </si>
  <si>
    <t>xxx.211.587-xx</t>
  </si>
  <si>
    <t>Carlos Henrique Silva Seixas</t>
  </si>
  <si>
    <t xml:space="preserve">Nuclebrás Equipamentos Pesados S.A. </t>
  </si>
  <si>
    <t>xxx.580.717-xx</t>
  </si>
  <si>
    <t>xxx.644.657-xx</t>
  </si>
  <si>
    <t>João Henrique Daniel</t>
  </si>
  <si>
    <t>Remuneração Conselho Fiscal</t>
  </si>
  <si>
    <t>Isabel Terra Siebra de Sousa</t>
  </si>
  <si>
    <t>Presidente do Conselho Fiscal</t>
  </si>
  <si>
    <t>Tesouro Nacional</t>
  </si>
  <si>
    <t>xxx.710.217-xx</t>
  </si>
  <si>
    <t>Carlos Eduardo Domenech</t>
  </si>
  <si>
    <t>Conselheiro Fiscal Suplente</t>
  </si>
  <si>
    <t>xxx.309.128-xx</t>
  </si>
  <si>
    <t>Hemeline Lucia Camata Soares</t>
  </si>
  <si>
    <t>Conselheira Titular</t>
  </si>
  <si>
    <t>xxx.350.436-xx</t>
  </si>
  <si>
    <t>Gustavo de Oliveira Prado</t>
  </si>
  <si>
    <t>Brenno Leopoldo Cavalcante de Paula</t>
  </si>
  <si>
    <t>Conselheiro Titular</t>
  </si>
  <si>
    <t>xxx-856-524-xx</t>
  </si>
  <si>
    <t>Waldir Antônio Gervásio</t>
  </si>
  <si>
    <t>Conselheiro Suplente</t>
  </si>
  <si>
    <t>Remuneração Comitê de Auditoria</t>
  </si>
  <si>
    <t>Luciano Campos Frade</t>
  </si>
  <si>
    <t>Presidente do Comitê</t>
  </si>
  <si>
    <t>Luís Odair Azevedo Gomes Raymundo</t>
  </si>
  <si>
    <t>Francisco Clerton Ramos Barreto</t>
  </si>
  <si>
    <t>Membro de Comitê</t>
  </si>
  <si>
    <t>xxx.189.477-xx</t>
  </si>
  <si>
    <t>Remuneração Diretoria Executiva</t>
  </si>
  <si>
    <t>Marcelo Andreetto Perillo</t>
  </si>
  <si>
    <t>Diretor Administrativo</t>
  </si>
  <si>
    <t>Nicola Mirto Neto</t>
  </si>
  <si>
    <t>Diretor Comercial</t>
  </si>
  <si>
    <t>Alexandre Vianna Santana</t>
  </si>
  <si>
    <t>Diretor Industrial</t>
  </si>
  <si>
    <t>xxx.930.787-xx</t>
  </si>
  <si>
    <t>xxx.248.308-xx</t>
  </si>
  <si>
    <t>xxx.243.807-xx</t>
  </si>
  <si>
    <t>-</t>
  </si>
  <si>
    <t>Atualizado em 02/07/2025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</si>
</sst>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&quot; &quot;#,##0.00&quot; &quot;;&quot;-&quot;[$R$-416]&quot; &quot;#,##0.00&quot; &quot;;[$R$-416]&quot; -&quot;00&quot; &quot;;&quot; &quot;@&quot; &quot;"/>
  </numFmts>
  <fonts count="26" x14ac:knownFonts="1">
    <font>
      <sz val="10"/>
      <color theme="1"/>
      <name val="Liberation Sans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CC0000"/>
      <name val="Calibri"/>
      <family val="2"/>
    </font>
    <font>
      <i/>
      <sz val="11"/>
      <color rgb="FF808080"/>
      <name val="Calibri"/>
      <family val="2"/>
    </font>
    <font>
      <sz val="11"/>
      <color rgb="FF006600"/>
      <name val="Calibri"/>
      <family val="2"/>
    </font>
    <font>
      <b/>
      <sz val="24"/>
      <color rgb="FF000000"/>
      <name val="Calibri"/>
      <family val="2"/>
    </font>
    <font>
      <b/>
      <sz val="18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rgb="FF0000EE"/>
      <name val="Calibri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1"/>
      <color rgb="FF333333"/>
      <name val="Calibri"/>
      <family val="2"/>
    </font>
    <font>
      <b/>
      <i/>
      <u/>
      <sz val="11"/>
      <color rgb="FF000000"/>
      <name val="Calibri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3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0"/>
      <color rgb="FF21252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rgb="FFACB9CA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1" fillId="0" borderId="0" applyNumberFormat="0" applyBorder="0" applyProtection="0"/>
    <xf numFmtId="0" fontId="3" fillId="6" borderId="0" applyNumberFormat="0" applyBorder="0" applyProtection="0"/>
    <xf numFmtId="0" fontId="5" fillId="0" borderId="0" applyNumberFormat="0" applyBorder="0" applyProtection="0"/>
    <xf numFmtId="0" fontId="6" fillId="7" borderId="0" applyNumberFormat="0" applyBorder="0" applyProtection="0"/>
    <xf numFmtId="0" fontId="7" fillId="0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8" borderId="0" applyNumberFormat="0" applyBorder="0" applyProtection="0"/>
    <xf numFmtId="0" fontId="12" fillId="0" borderId="0" applyNumberFormat="0" applyBorder="0" applyProtection="0"/>
    <xf numFmtId="0" fontId="13" fillId="8" borderId="1" applyNumberFormat="0" applyProtection="0"/>
    <xf numFmtId="0" fontId="14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4" fillId="0" borderId="0" applyNumberFormat="0" applyBorder="0" applyProtection="0"/>
  </cellStyleXfs>
  <cellXfs count="78">
    <xf numFmtId="0" fontId="0" fillId="0" borderId="0" xfId="0"/>
    <xf numFmtId="0" fontId="16" fillId="0" borderId="0" xfId="6" applyFont="1"/>
    <xf numFmtId="0" fontId="16" fillId="0" borderId="0" xfId="6" applyFont="1" applyAlignment="1">
      <alignment horizontal="center" vertical="center"/>
    </xf>
    <xf numFmtId="0" fontId="15" fillId="0" borderId="0" xfId="6" applyFont="1"/>
    <xf numFmtId="164" fontId="16" fillId="0" borderId="3" xfId="15" applyNumberFormat="1" applyFont="1" applyBorder="1" applyAlignment="1">
      <alignment horizontal="right" vertical="center" wrapText="1"/>
    </xf>
    <xf numFmtId="0" fontId="16" fillId="0" borderId="3" xfId="6" applyFont="1" applyBorder="1"/>
    <xf numFmtId="0" fontId="19" fillId="0" borderId="0" xfId="0" applyFont="1"/>
    <xf numFmtId="0" fontId="16" fillId="0" borderId="0" xfId="6" applyFont="1" applyAlignment="1">
      <alignment vertical="center"/>
    </xf>
    <xf numFmtId="0" fontId="16" fillId="10" borderId="3" xfId="0" applyFont="1" applyFill="1" applyBorder="1" applyAlignment="1">
      <alignment vertical="center" wrapText="1"/>
    </xf>
    <xf numFmtId="0" fontId="19" fillId="10" borderId="3" xfId="0" applyFont="1" applyFill="1" applyBorder="1" applyAlignment="1">
      <alignment vertical="center" wrapText="1"/>
    </xf>
    <xf numFmtId="0" fontId="19" fillId="10" borderId="3" xfId="0" applyFont="1" applyFill="1" applyBorder="1"/>
    <xf numFmtId="0" fontId="20" fillId="0" borderId="0" xfId="6" applyFont="1" applyAlignment="1">
      <alignment horizontal="left"/>
    </xf>
    <xf numFmtId="0" fontId="16" fillId="0" borderId="0" xfId="6" applyFont="1" applyBorder="1"/>
    <xf numFmtId="0" fontId="19" fillId="0" borderId="0" xfId="0" applyFont="1" applyAlignment="1">
      <alignment vertical="center"/>
    </xf>
    <xf numFmtId="0" fontId="16" fillId="0" borderId="0" xfId="6" applyFont="1" applyBorder="1" applyAlignment="1">
      <alignment horizontal="center" vertical="center"/>
    </xf>
    <xf numFmtId="0" fontId="17" fillId="0" borderId="0" xfId="15" applyFont="1" applyBorder="1" applyAlignment="1">
      <alignment wrapText="1"/>
    </xf>
    <xf numFmtId="0" fontId="17" fillId="0" borderId="0" xfId="15" applyFont="1" applyBorder="1" applyAlignment="1">
      <alignment horizontal="center" vertical="center" wrapText="1"/>
    </xf>
    <xf numFmtId="164" fontId="17" fillId="0" borderId="0" xfId="15" applyNumberFormat="1" applyFont="1" applyBorder="1" applyAlignment="1">
      <alignment horizontal="center" vertical="center" wrapText="1"/>
    </xf>
    <xf numFmtId="164" fontId="16" fillId="0" borderId="0" xfId="15" applyNumberFormat="1" applyFont="1" applyBorder="1" applyAlignment="1">
      <alignment horizontal="center" vertical="center" wrapText="1"/>
    </xf>
    <xf numFmtId="0" fontId="15" fillId="9" borderId="3" xfId="15" applyFont="1" applyFill="1" applyBorder="1" applyAlignment="1">
      <alignment horizontal="center" vertical="center"/>
    </xf>
    <xf numFmtId="164" fontId="16" fillId="0" borderId="3" xfId="6" applyNumberFormat="1" applyFont="1" applyBorder="1" applyAlignment="1">
      <alignment horizontal="right" vertical="center"/>
    </xf>
    <xf numFmtId="0" fontId="16" fillId="0" borderId="3" xfId="15" applyFont="1" applyBorder="1" applyAlignment="1">
      <alignment horizontal="center" vertical="center" wrapText="1"/>
    </xf>
    <xf numFmtId="0" fontId="16" fillId="0" borderId="3" xfId="6" applyFont="1" applyBorder="1" applyAlignment="1">
      <alignment horizontal="center" vertical="center"/>
    </xf>
    <xf numFmtId="164" fontId="15" fillId="0" borderId="3" xfId="15" applyNumberFormat="1" applyFont="1" applyBorder="1" applyAlignment="1">
      <alignment horizontal="center" vertical="center" wrapText="1"/>
    </xf>
    <xf numFmtId="164" fontId="15" fillId="0" borderId="3" xfId="6" applyNumberFormat="1" applyFont="1" applyBorder="1" applyAlignment="1">
      <alignment horizontal="right" vertical="center"/>
    </xf>
    <xf numFmtId="0" fontId="24" fillId="0" borderId="0" xfId="6" applyFont="1" applyAlignment="1">
      <alignment vertical="center"/>
    </xf>
    <xf numFmtId="0" fontId="20" fillId="11" borderId="3" xfId="6" applyFont="1" applyFill="1" applyBorder="1"/>
    <xf numFmtId="0" fontId="22" fillId="0" borderId="0" xfId="6" applyFont="1"/>
    <xf numFmtId="0" fontId="18" fillId="0" borderId="0" xfId="6" applyFont="1"/>
    <xf numFmtId="17" fontId="15" fillId="9" borderId="3" xfId="15" applyNumberFormat="1" applyFont="1" applyFill="1" applyBorder="1" applyAlignment="1">
      <alignment horizontal="right" vertical="center"/>
    </xf>
    <xf numFmtId="0" fontId="15" fillId="9" borderId="3" xfId="15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5" fillId="0" borderId="0" xfId="0" applyFont="1"/>
    <xf numFmtId="0" fontId="12" fillId="0" borderId="3" xfId="6" applyFont="1" applyBorder="1" applyAlignment="1">
      <alignment horizontal="left" vertical="center"/>
    </xf>
    <xf numFmtId="0" fontId="25" fillId="0" borderId="3" xfId="0" applyFont="1" applyBorder="1" applyAlignment="1">
      <alignment vertical="center" wrapText="1"/>
    </xf>
    <xf numFmtId="164" fontId="15" fillId="0" borderId="5" xfId="15" applyNumberFormat="1" applyFont="1" applyBorder="1" applyAlignment="1">
      <alignment horizontal="center" vertical="center" wrapText="1"/>
    </xf>
    <xf numFmtId="164" fontId="15" fillId="0" borderId="5" xfId="6" applyNumberFormat="1" applyFont="1" applyBorder="1" applyAlignment="1">
      <alignment horizontal="right" vertical="center"/>
    </xf>
    <xf numFmtId="0" fontId="16" fillId="0" borderId="0" xfId="6" applyFont="1" applyBorder="1" applyAlignment="1">
      <alignment horizontal="left" vertical="center"/>
    </xf>
    <xf numFmtId="0" fontId="19" fillId="10" borderId="0" xfId="0" applyFont="1" applyFill="1"/>
    <xf numFmtId="164" fontId="16" fillId="0" borderId="0" xfId="15" applyNumberFormat="1" applyFont="1" applyBorder="1" applyAlignment="1">
      <alignment horizontal="right" vertical="center" wrapText="1"/>
    </xf>
    <xf numFmtId="164" fontId="16" fillId="0" borderId="0" xfId="6" applyNumberFormat="1" applyFont="1" applyBorder="1" applyAlignment="1">
      <alignment horizontal="right" vertical="center"/>
    </xf>
    <xf numFmtId="0" fontId="25" fillId="0" borderId="3" xfId="0" applyFont="1" applyBorder="1"/>
    <xf numFmtId="0" fontId="19" fillId="10" borderId="0" xfId="0" applyFont="1" applyFill="1" applyAlignment="1">
      <alignment vertical="center" wrapText="1"/>
    </xf>
    <xf numFmtId="0" fontId="16" fillId="10" borderId="0" xfId="0" applyFont="1" applyFill="1" applyAlignment="1">
      <alignment vertical="center" wrapText="1"/>
    </xf>
    <xf numFmtId="0" fontId="16" fillId="0" borderId="0" xfId="6" applyFont="1" applyBorder="1" applyAlignment="1">
      <alignment horizontal="left" vertical="center" wrapText="1"/>
    </xf>
    <xf numFmtId="0" fontId="19" fillId="10" borderId="0" xfId="0" applyFont="1" applyFill="1" applyAlignment="1">
      <alignment vertical="center"/>
    </xf>
    <xf numFmtId="0" fontId="19" fillId="10" borderId="0" xfId="0" applyFont="1" applyFill="1" applyAlignment="1">
      <alignment wrapText="1"/>
    </xf>
    <xf numFmtId="0" fontId="16" fillId="0" borderId="0" xfId="6" applyFont="1" applyBorder="1" applyAlignment="1">
      <alignment vertical="center"/>
    </xf>
    <xf numFmtId="0" fontId="23" fillId="0" borderId="0" xfId="6" applyFont="1" applyBorder="1" applyAlignment="1">
      <alignment horizontal="center" vertical="center"/>
    </xf>
    <xf numFmtId="0" fontId="23" fillId="0" borderId="0" xfId="6" applyFont="1" applyBorder="1" applyAlignment="1">
      <alignment vertical="center"/>
    </xf>
    <xf numFmtId="0" fontId="15" fillId="0" borderId="0" xfId="15" applyFont="1" applyBorder="1" applyAlignment="1">
      <alignment horizontal="left" vertical="center"/>
    </xf>
    <xf numFmtId="0" fontId="15" fillId="0" borderId="0" xfId="15" applyFont="1" applyBorder="1" applyAlignment="1">
      <alignment horizontal="center" vertical="center"/>
    </xf>
    <xf numFmtId="17" fontId="15" fillId="0" borderId="0" xfId="15" applyNumberFormat="1" applyFont="1" applyBorder="1" applyAlignment="1">
      <alignment horizontal="right" vertical="center"/>
    </xf>
    <xf numFmtId="0" fontId="16" fillId="0" borderId="0" xfId="15" applyFont="1" applyBorder="1" applyAlignment="1">
      <alignment wrapText="1"/>
    </xf>
    <xf numFmtId="0" fontId="19" fillId="0" borderId="0" xfId="0" applyFont="1" applyAlignment="1">
      <alignment wrapText="1"/>
    </xf>
    <xf numFmtId="0" fontId="16" fillId="0" borderId="0" xfId="15" applyFont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164" fontId="15" fillId="0" borderId="0" xfId="15" applyNumberFormat="1" applyFont="1" applyBorder="1" applyAlignment="1">
      <alignment horizontal="center" vertical="center" wrapText="1"/>
    </xf>
    <xf numFmtId="164" fontId="15" fillId="0" borderId="0" xfId="6" applyNumberFormat="1" applyFont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15" applyFont="1" applyBorder="1" applyAlignment="1">
      <alignment horizontal="center" wrapText="1"/>
    </xf>
    <xf numFmtId="0" fontId="16" fillId="0" borderId="0" xfId="15" applyFont="1" applyBorder="1" applyAlignment="1">
      <alignment horizontal="left" vertical="center" wrapText="1"/>
    </xf>
    <xf numFmtId="0" fontId="18" fillId="0" borderId="0" xfId="15" applyFont="1" applyBorder="1" applyAlignment="1">
      <alignment wrapText="1"/>
    </xf>
    <xf numFmtId="0" fontId="18" fillId="0" borderId="0" xfId="15" applyFont="1" applyBorder="1" applyAlignment="1">
      <alignment horizontal="center" vertical="center" wrapText="1"/>
    </xf>
    <xf numFmtId="164" fontId="18" fillId="0" borderId="0" xfId="6" applyNumberFormat="1" applyFont="1" applyBorder="1" applyAlignment="1">
      <alignment horizontal="right" vertical="center"/>
    </xf>
    <xf numFmtId="0" fontId="18" fillId="0" borderId="0" xfId="15" applyFont="1" applyBorder="1" applyAlignment="1">
      <alignment vertical="center" wrapText="1"/>
    </xf>
    <xf numFmtId="0" fontId="19" fillId="0" borderId="0" xfId="15" applyFont="1" applyBorder="1" applyAlignment="1">
      <alignment wrapText="1"/>
    </xf>
    <xf numFmtId="0" fontId="19" fillId="0" borderId="0" xfId="15" applyFont="1" applyBorder="1" applyAlignment="1">
      <alignment horizontal="center" vertical="center" wrapText="1"/>
    </xf>
    <xf numFmtId="164" fontId="19" fillId="0" borderId="0" xfId="6" applyNumberFormat="1" applyFont="1" applyBorder="1" applyAlignment="1">
      <alignment horizontal="right" vertical="center"/>
    </xf>
    <xf numFmtId="0" fontId="19" fillId="0" borderId="0" xfId="15" applyFont="1" applyBorder="1" applyAlignment="1">
      <alignment vertical="center" wrapText="1"/>
    </xf>
    <xf numFmtId="0" fontId="23" fillId="12" borderId="4" xfId="6" applyFont="1" applyFill="1" applyBorder="1" applyAlignment="1">
      <alignment vertical="center"/>
    </xf>
    <xf numFmtId="164" fontId="16" fillId="0" borderId="3" xfId="15" applyNumberFormat="1" applyFont="1" applyBorder="1" applyAlignment="1">
      <alignment horizontal="center" vertical="center" wrapText="1"/>
    </xf>
    <xf numFmtId="0" fontId="23" fillId="12" borderId="2" xfId="6" applyFont="1" applyFill="1" applyBorder="1" applyAlignment="1">
      <alignment horizontal="center" vertical="center"/>
    </xf>
    <xf numFmtId="0" fontId="23" fillId="12" borderId="4" xfId="6" applyFont="1" applyFill="1" applyBorder="1" applyAlignment="1">
      <alignment horizontal="center" vertical="center"/>
    </xf>
    <xf numFmtId="0" fontId="18" fillId="0" borderId="0" xfId="6" applyFont="1" applyAlignment="1">
      <alignment horizontal="left"/>
    </xf>
  </cellXfs>
  <cellStyles count="21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Default" xfId="6" xr:uid="{00000000-0005-0000-0000-000005000000}"/>
    <cellStyle name="Error" xfId="7" xr:uid="{00000000-0005-0000-0000-000006000000}"/>
    <cellStyle name="Footnote" xfId="8" xr:uid="{00000000-0005-0000-0000-000007000000}"/>
    <cellStyle name="Good" xfId="9" xr:uid="{00000000-0005-0000-0000-000008000000}"/>
    <cellStyle name="Heading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D000000}"/>
    <cellStyle name="Normal" xfId="0" builtinId="0" customBuiltin="1"/>
    <cellStyle name="Normal_Planilha1" xfId="15" xr:uid="{00000000-0005-0000-0000-00000F000000}"/>
    <cellStyle name="Note" xfId="16" xr:uid="{00000000-0005-0000-0000-000010000000}"/>
    <cellStyle name="Result" xfId="17" xr:uid="{00000000-0005-0000-0000-000011000000}"/>
    <cellStyle name="Status" xfId="18" xr:uid="{00000000-0005-0000-0000-000012000000}"/>
    <cellStyle name="Text" xfId="19" xr:uid="{00000000-0005-0000-0000-000013000000}"/>
    <cellStyle name="Warning" xfId="2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29"/>
  <sheetViews>
    <sheetView tabSelected="1" zoomScaleNormal="100" workbookViewId="0">
      <pane xSplit="4" ySplit="7" topLeftCell="E8" activePane="bottomRight" state="frozen"/>
      <selection pane="topRight" activeCell="E1" sqref="E1"/>
      <selection pane="bottomLeft" activeCell="A7" sqref="A7"/>
      <selection pane="bottomRight" activeCell="A3" sqref="A3"/>
    </sheetView>
  </sheetViews>
  <sheetFormatPr defaultColWidth="2.5703125" defaultRowHeight="12" x14ac:dyDescent="0.2"/>
  <cols>
    <col min="1" max="1" width="34.5703125" style="1" bestFit="1" customWidth="1"/>
    <col min="2" max="2" width="36" style="1" customWidth="1"/>
    <col min="3" max="3" width="50.42578125" style="1" hidden="1" customWidth="1"/>
    <col min="4" max="4" width="12" style="1" bestFit="1" customWidth="1"/>
    <col min="5" max="5" width="12" style="2" bestFit="1" customWidth="1"/>
    <col min="6" max="10" width="12" style="1" bestFit="1" customWidth="1"/>
    <col min="11" max="16" width="11" style="1" bestFit="1" customWidth="1"/>
    <col min="17" max="17" width="12.85546875" style="1" bestFit="1" customWidth="1"/>
    <col min="18" max="16384" width="2.5703125" style="1"/>
  </cols>
  <sheetData>
    <row r="1" spans="1:17" x14ac:dyDescent="0.2">
      <c r="A1" s="26" t="s">
        <v>63</v>
      </c>
      <c r="B1" s="3"/>
      <c r="C1" s="3"/>
      <c r="D1" s="3"/>
      <c r="E1" s="3"/>
    </row>
    <row r="2" spans="1:17" x14ac:dyDescent="0.2">
      <c r="A2" s="11"/>
      <c r="B2" s="11"/>
      <c r="C2" s="3"/>
      <c r="D2" s="3"/>
      <c r="E2" s="3"/>
    </row>
    <row r="3" spans="1:17" x14ac:dyDescent="0.2">
      <c r="A3" s="27"/>
      <c r="B3" s="28"/>
      <c r="C3" s="28"/>
      <c r="D3" s="28"/>
    </row>
    <row r="4" spans="1:17" x14ac:dyDescent="0.2">
      <c r="A4" s="77"/>
      <c r="B4" s="77"/>
      <c r="C4" s="77"/>
      <c r="D4" s="77"/>
    </row>
    <row r="5" spans="1:17" x14ac:dyDescent="0.2">
      <c r="A5" s="11"/>
      <c r="B5" s="11"/>
      <c r="C5" s="3"/>
      <c r="D5" s="3"/>
      <c r="E5" s="3"/>
    </row>
    <row r="6" spans="1:17" s="25" customFormat="1" ht="18" x14ac:dyDescent="0.2">
      <c r="A6" s="75" t="s">
        <v>3</v>
      </c>
      <c r="B6" s="76"/>
      <c r="C6" s="76"/>
      <c r="D6" s="76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</row>
    <row r="8" spans="1:17" ht="18" x14ac:dyDescent="0.2">
      <c r="A8" s="75" t="s">
        <v>4</v>
      </c>
      <c r="B8" s="76"/>
      <c r="C8" s="76"/>
      <c r="D8" s="76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</row>
    <row r="9" spans="1:17" x14ac:dyDescent="0.2">
      <c r="A9" s="12"/>
      <c r="B9" s="12"/>
      <c r="C9" s="12"/>
      <c r="D9" s="12"/>
      <c r="E9" s="14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x14ac:dyDescent="0.2">
      <c r="A10" s="30" t="s">
        <v>5</v>
      </c>
      <c r="B10" s="30" t="s">
        <v>6</v>
      </c>
      <c r="C10" s="30" t="s">
        <v>7</v>
      </c>
      <c r="D10" s="19" t="s">
        <v>0</v>
      </c>
      <c r="E10" s="29">
        <v>45658</v>
      </c>
      <c r="F10" s="29">
        <v>45689</v>
      </c>
      <c r="G10" s="29">
        <v>45717</v>
      </c>
      <c r="H10" s="29">
        <v>45748</v>
      </c>
      <c r="I10" s="29">
        <v>45778</v>
      </c>
      <c r="J10" s="29">
        <v>45809</v>
      </c>
      <c r="K10" s="29">
        <v>45839</v>
      </c>
      <c r="L10" s="29">
        <v>45870</v>
      </c>
      <c r="M10" s="29">
        <v>45901</v>
      </c>
      <c r="N10" s="29">
        <v>45931</v>
      </c>
      <c r="O10" s="29">
        <v>45962</v>
      </c>
      <c r="P10" s="29">
        <v>45992</v>
      </c>
      <c r="Q10" s="19" t="s">
        <v>1</v>
      </c>
    </row>
    <row r="11" spans="1:17" ht="12.75" x14ac:dyDescent="0.2">
      <c r="A11" s="34" t="s">
        <v>8</v>
      </c>
      <c r="B11" s="10" t="s">
        <v>9</v>
      </c>
      <c r="C11" s="10" t="s">
        <v>10</v>
      </c>
      <c r="D11" s="21" t="s">
        <v>14</v>
      </c>
      <c r="E11" s="4">
        <v>2880.34</v>
      </c>
      <c r="F11" s="4">
        <v>2880.34</v>
      </c>
      <c r="G11" s="4">
        <v>2880.34</v>
      </c>
      <c r="H11" s="4">
        <v>2681.15</v>
      </c>
      <c r="I11" s="4">
        <v>3148.47</v>
      </c>
      <c r="J11" s="4">
        <v>3010.22</v>
      </c>
      <c r="K11" s="4"/>
      <c r="L11" s="4"/>
      <c r="M11" s="4"/>
      <c r="N11" s="4"/>
      <c r="O11" s="4"/>
      <c r="P11" s="4"/>
      <c r="Q11" s="20">
        <f t="shared" ref="Q11:Q16" si="0">SUM(E11:P11)</f>
        <v>17480.86</v>
      </c>
    </row>
    <row r="12" spans="1:17" ht="12.75" x14ac:dyDescent="0.2">
      <c r="A12" s="34" t="s">
        <v>11</v>
      </c>
      <c r="B12" s="9" t="s">
        <v>12</v>
      </c>
      <c r="C12" s="8" t="s">
        <v>13</v>
      </c>
      <c r="D12" s="22" t="s">
        <v>15</v>
      </c>
      <c r="E12" s="4">
        <v>3728.41</v>
      </c>
      <c r="F12" s="4">
        <v>3728.41</v>
      </c>
      <c r="G12" s="4">
        <v>3728.41</v>
      </c>
      <c r="H12" s="4">
        <v>3747.49</v>
      </c>
      <c r="I12" s="4">
        <v>4062.61</v>
      </c>
      <c r="J12" s="4">
        <v>3905.05</v>
      </c>
      <c r="K12" s="4"/>
      <c r="L12" s="4"/>
      <c r="M12" s="4"/>
      <c r="N12" s="4"/>
      <c r="O12" s="4"/>
      <c r="P12" s="4"/>
      <c r="Q12" s="20">
        <f t="shared" si="0"/>
        <v>22900.379999999997</v>
      </c>
    </row>
    <row r="13" spans="1:17" ht="12.75" x14ac:dyDescent="0.2">
      <c r="A13" s="34" t="s">
        <v>16</v>
      </c>
      <c r="B13" s="9" t="s">
        <v>12</v>
      </c>
      <c r="C13" s="32" t="s">
        <v>17</v>
      </c>
      <c r="D13" s="22" t="s">
        <v>18</v>
      </c>
      <c r="E13" s="4">
        <v>3374.46</v>
      </c>
      <c r="F13" s="4">
        <v>3374.46</v>
      </c>
      <c r="G13" s="4">
        <v>3374.46</v>
      </c>
      <c r="H13" s="4">
        <v>3393.54</v>
      </c>
      <c r="I13" s="4">
        <v>3664.16</v>
      </c>
      <c r="J13" s="4">
        <v>3528.85</v>
      </c>
      <c r="K13" s="4"/>
      <c r="L13" s="4"/>
      <c r="M13" s="4"/>
      <c r="N13" s="4"/>
      <c r="O13" s="4"/>
      <c r="P13" s="4"/>
      <c r="Q13" s="20">
        <f t="shared" si="0"/>
        <v>20709.93</v>
      </c>
    </row>
    <row r="14" spans="1:17" ht="12.75" x14ac:dyDescent="0.2">
      <c r="A14" s="34" t="s">
        <v>19</v>
      </c>
      <c r="B14" s="9" t="s">
        <v>12</v>
      </c>
      <c r="C14" s="10" t="s">
        <v>10</v>
      </c>
      <c r="D14" s="22" t="s">
        <v>20</v>
      </c>
      <c r="E14" s="4">
        <v>3728.41</v>
      </c>
      <c r="F14" s="4">
        <v>3728.41</v>
      </c>
      <c r="G14" s="4">
        <v>3728.41</v>
      </c>
      <c r="H14" s="4">
        <v>3747.49</v>
      </c>
      <c r="I14" s="4">
        <v>4062.61</v>
      </c>
      <c r="J14" s="4">
        <v>3905.05</v>
      </c>
      <c r="K14" s="4"/>
      <c r="L14" s="4"/>
      <c r="M14" s="4"/>
      <c r="N14" s="4"/>
      <c r="O14" s="4"/>
      <c r="P14" s="4"/>
      <c r="Q14" s="20">
        <f t="shared" si="0"/>
        <v>22900.379999999997</v>
      </c>
    </row>
    <row r="15" spans="1:17" ht="12.75" x14ac:dyDescent="0.2">
      <c r="A15" s="34" t="s">
        <v>21</v>
      </c>
      <c r="B15" s="9" t="s">
        <v>12</v>
      </c>
      <c r="C15" s="8" t="s">
        <v>13</v>
      </c>
      <c r="D15" s="22" t="s">
        <v>22</v>
      </c>
      <c r="E15" s="4">
        <v>3728.41</v>
      </c>
      <c r="F15" s="4">
        <v>3728.41</v>
      </c>
      <c r="G15" s="4">
        <v>3728.41</v>
      </c>
      <c r="H15" s="4">
        <v>3747.49</v>
      </c>
      <c r="I15" s="4">
        <v>4062.61</v>
      </c>
      <c r="J15" s="4">
        <v>3905.05</v>
      </c>
      <c r="K15" s="4"/>
      <c r="L15" s="4"/>
      <c r="M15" s="4"/>
      <c r="N15" s="4"/>
      <c r="O15" s="4"/>
      <c r="P15" s="4"/>
      <c r="Q15" s="20">
        <f t="shared" si="0"/>
        <v>22900.379999999997</v>
      </c>
    </row>
    <row r="16" spans="1:17" ht="12.75" x14ac:dyDescent="0.2">
      <c r="A16" s="34" t="s">
        <v>23</v>
      </c>
      <c r="B16" s="9" t="s">
        <v>12</v>
      </c>
      <c r="C16" s="33" t="s">
        <v>24</v>
      </c>
      <c r="D16" s="22" t="s">
        <v>25</v>
      </c>
      <c r="E16" s="4">
        <v>3728.41</v>
      </c>
      <c r="F16" s="4">
        <v>3728.41</v>
      </c>
      <c r="G16" s="4">
        <v>3728.41</v>
      </c>
      <c r="H16" s="4">
        <v>3747.49</v>
      </c>
      <c r="I16" s="4">
        <v>4062.61</v>
      </c>
      <c r="J16" s="74" t="s">
        <v>62</v>
      </c>
      <c r="K16" s="4"/>
      <c r="L16" s="4"/>
      <c r="M16" s="4"/>
      <c r="N16" s="4"/>
      <c r="O16" s="4"/>
      <c r="P16" s="4"/>
      <c r="Q16" s="20">
        <f t="shared" si="0"/>
        <v>18995.329999999998</v>
      </c>
    </row>
    <row r="17" spans="1:17" ht="12.75" x14ac:dyDescent="0.2">
      <c r="A17" s="34" t="s">
        <v>27</v>
      </c>
      <c r="B17" s="9" t="s">
        <v>12</v>
      </c>
      <c r="C17" s="33" t="s">
        <v>24</v>
      </c>
      <c r="D17" s="22" t="s">
        <v>26</v>
      </c>
      <c r="E17" s="4">
        <v>3728.41</v>
      </c>
      <c r="F17" s="4">
        <v>3728.41</v>
      </c>
      <c r="G17" s="4">
        <v>3728.41</v>
      </c>
      <c r="H17" s="4">
        <v>3747.49</v>
      </c>
      <c r="I17" s="4">
        <v>4062.61</v>
      </c>
      <c r="J17" s="4">
        <v>3905.05</v>
      </c>
      <c r="K17" s="4"/>
      <c r="L17" s="4"/>
      <c r="M17" s="4"/>
      <c r="N17" s="4"/>
      <c r="O17" s="4"/>
      <c r="P17" s="4"/>
      <c r="Q17" s="20">
        <f t="shared" ref="Q17" si="1">SUM(E17:P17)</f>
        <v>22900.379999999997</v>
      </c>
    </row>
    <row r="18" spans="1:17" x14ac:dyDescent="0.2">
      <c r="A18" s="12"/>
      <c r="B18" s="12"/>
      <c r="C18" s="12"/>
      <c r="D18" s="12"/>
      <c r="E18" s="14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23" t="s">
        <v>1</v>
      </c>
      <c r="Q18" s="24">
        <f>SUM(Q11:Q17)</f>
        <v>148787.63999999998</v>
      </c>
    </row>
    <row r="21" spans="1:17" ht="18" x14ac:dyDescent="0.2">
      <c r="A21" s="75" t="s">
        <v>28</v>
      </c>
      <c r="B21" s="76"/>
      <c r="C21" s="76"/>
      <c r="D21" s="76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</row>
    <row r="23" spans="1:17" ht="18" x14ac:dyDescent="0.2">
      <c r="A23" s="75" t="s">
        <v>4</v>
      </c>
      <c r="B23" s="76"/>
      <c r="C23" s="76"/>
      <c r="D23" s="76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</row>
    <row r="24" spans="1:17" x14ac:dyDescent="0.2">
      <c r="A24" s="12"/>
      <c r="B24" s="12"/>
      <c r="C24" s="12"/>
      <c r="D24" s="12"/>
      <c r="E24" s="14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</row>
    <row r="25" spans="1:17" x14ac:dyDescent="0.2">
      <c r="A25" s="30" t="s">
        <v>5</v>
      </c>
      <c r="B25" s="30" t="s">
        <v>6</v>
      </c>
      <c r="C25" s="30" t="s">
        <v>7</v>
      </c>
      <c r="D25" s="19" t="s">
        <v>0</v>
      </c>
      <c r="E25" s="29">
        <v>45658</v>
      </c>
      <c r="F25" s="29">
        <v>45689</v>
      </c>
      <c r="G25" s="29">
        <v>45717</v>
      </c>
      <c r="H25" s="29">
        <v>45748</v>
      </c>
      <c r="I25" s="29">
        <v>45778</v>
      </c>
      <c r="J25" s="29">
        <v>45809</v>
      </c>
      <c r="K25" s="29">
        <v>45839</v>
      </c>
      <c r="L25" s="29">
        <v>45870</v>
      </c>
      <c r="M25" s="29">
        <v>45901</v>
      </c>
      <c r="N25" s="29">
        <v>45931</v>
      </c>
      <c r="O25" s="29">
        <v>45962</v>
      </c>
      <c r="P25" s="29">
        <v>45992</v>
      </c>
      <c r="Q25" s="19" t="s">
        <v>1</v>
      </c>
    </row>
    <row r="26" spans="1:17" ht="12.75" x14ac:dyDescent="0.2">
      <c r="A26" s="34" t="s">
        <v>29</v>
      </c>
      <c r="B26" s="10" t="s">
        <v>30</v>
      </c>
      <c r="C26" s="10" t="s">
        <v>31</v>
      </c>
      <c r="D26" s="21" t="s">
        <v>32</v>
      </c>
      <c r="E26" s="4">
        <v>2897.45</v>
      </c>
      <c r="F26" s="4">
        <v>2897.45</v>
      </c>
      <c r="G26" s="4">
        <v>2891.45</v>
      </c>
      <c r="H26" s="4">
        <v>2865.09</v>
      </c>
      <c r="I26" s="4">
        <v>3161.57</v>
      </c>
      <c r="J26" s="4">
        <v>3022.86</v>
      </c>
      <c r="K26" s="4"/>
      <c r="L26" s="4"/>
      <c r="M26" s="4"/>
      <c r="N26" s="4"/>
      <c r="O26" s="4"/>
      <c r="P26" s="4"/>
      <c r="Q26" s="20">
        <f t="shared" ref="Q26:Q31" si="2">SUM(E26:P26)</f>
        <v>17735.87</v>
      </c>
    </row>
    <row r="27" spans="1:17" s="6" customFormat="1" ht="12.75" x14ac:dyDescent="0.2">
      <c r="A27" s="34" t="s">
        <v>33</v>
      </c>
      <c r="B27" s="9" t="s">
        <v>34</v>
      </c>
      <c r="C27" s="10" t="s">
        <v>31</v>
      </c>
      <c r="D27" s="22" t="s">
        <v>35</v>
      </c>
      <c r="E27" s="4">
        <v>2657.91</v>
      </c>
      <c r="F27" s="4">
        <v>2657.91</v>
      </c>
      <c r="G27" s="4">
        <v>2620.7800000000002</v>
      </c>
      <c r="H27" s="4">
        <v>2594.9299999999998</v>
      </c>
      <c r="I27" s="4">
        <v>213.06</v>
      </c>
      <c r="J27" s="74" t="s">
        <v>62</v>
      </c>
      <c r="K27" s="4"/>
      <c r="L27" s="4"/>
      <c r="M27" s="4"/>
      <c r="N27" s="4"/>
      <c r="O27" s="4"/>
      <c r="P27" s="4"/>
      <c r="Q27" s="20">
        <f t="shared" si="2"/>
        <v>10744.59</v>
      </c>
    </row>
    <row r="28" spans="1:17" s="6" customFormat="1" ht="12.75" x14ac:dyDescent="0.2">
      <c r="A28" s="34" t="s">
        <v>36</v>
      </c>
      <c r="B28" s="9" t="s">
        <v>37</v>
      </c>
      <c r="C28" s="10" t="s">
        <v>10</v>
      </c>
      <c r="D28" s="22" t="s">
        <v>38</v>
      </c>
      <c r="E28" s="4">
        <v>2946.16</v>
      </c>
      <c r="F28" s="4">
        <v>2946.16</v>
      </c>
      <c r="G28" s="4">
        <v>2946.16</v>
      </c>
      <c r="H28" s="4">
        <v>2904.51</v>
      </c>
      <c r="I28" s="4">
        <v>3236.67</v>
      </c>
      <c r="J28" s="4">
        <v>3095.72</v>
      </c>
      <c r="K28" s="4"/>
      <c r="L28" s="4"/>
      <c r="M28" s="4"/>
      <c r="N28" s="4"/>
      <c r="O28" s="4"/>
      <c r="P28" s="4"/>
      <c r="Q28" s="20">
        <f t="shared" si="2"/>
        <v>18075.38</v>
      </c>
    </row>
    <row r="29" spans="1:17" s="6" customFormat="1" ht="12.75" x14ac:dyDescent="0.2">
      <c r="A29" s="34" t="s">
        <v>39</v>
      </c>
      <c r="B29" s="9" t="s">
        <v>44</v>
      </c>
      <c r="C29" s="10" t="s">
        <v>10</v>
      </c>
      <c r="D29" s="22" t="s">
        <v>62</v>
      </c>
      <c r="E29" s="74" t="s">
        <v>62</v>
      </c>
      <c r="F29" s="74" t="s">
        <v>62</v>
      </c>
      <c r="G29" s="74" t="s">
        <v>62</v>
      </c>
      <c r="H29" s="74" t="s">
        <v>62</v>
      </c>
      <c r="I29" s="74" t="s">
        <v>62</v>
      </c>
      <c r="J29" s="74" t="s">
        <v>62</v>
      </c>
      <c r="K29" s="4"/>
      <c r="L29" s="4"/>
      <c r="M29" s="4"/>
      <c r="N29" s="4"/>
      <c r="O29" s="4"/>
      <c r="P29" s="4"/>
      <c r="Q29" s="20">
        <f t="shared" si="2"/>
        <v>0</v>
      </c>
    </row>
    <row r="30" spans="1:17" s="6" customFormat="1" ht="12.75" x14ac:dyDescent="0.2">
      <c r="A30" s="34" t="s">
        <v>40</v>
      </c>
      <c r="B30" s="9" t="s">
        <v>41</v>
      </c>
      <c r="C30" s="10" t="s">
        <v>10</v>
      </c>
      <c r="D30" s="22" t="s">
        <v>42</v>
      </c>
      <c r="E30" s="4">
        <v>2945.03</v>
      </c>
      <c r="F30" s="4">
        <v>2945.03</v>
      </c>
      <c r="G30" s="4">
        <v>2945.94</v>
      </c>
      <c r="H30" s="74" t="s">
        <v>62</v>
      </c>
      <c r="I30" s="74">
        <v>3067.18</v>
      </c>
      <c r="J30" s="4">
        <v>3068.04</v>
      </c>
      <c r="K30" s="4"/>
      <c r="L30" s="4"/>
      <c r="M30" s="4"/>
      <c r="N30" s="4"/>
      <c r="O30" s="4"/>
      <c r="P30" s="4"/>
      <c r="Q30" s="20">
        <f t="shared" si="2"/>
        <v>14971.220000000001</v>
      </c>
    </row>
    <row r="31" spans="1:17" ht="12.75" x14ac:dyDescent="0.2">
      <c r="A31" s="34" t="s">
        <v>43</v>
      </c>
      <c r="B31" s="9" t="s">
        <v>44</v>
      </c>
      <c r="C31" s="10" t="s">
        <v>10</v>
      </c>
      <c r="D31" s="22" t="s">
        <v>62</v>
      </c>
      <c r="E31" s="74" t="s">
        <v>62</v>
      </c>
      <c r="F31" s="74" t="s">
        <v>62</v>
      </c>
      <c r="G31" s="74" t="s">
        <v>62</v>
      </c>
      <c r="H31" s="74" t="s">
        <v>62</v>
      </c>
      <c r="I31" s="74" t="s">
        <v>62</v>
      </c>
      <c r="J31" s="74" t="s">
        <v>62</v>
      </c>
      <c r="K31" s="4"/>
      <c r="L31" s="4"/>
      <c r="M31" s="4"/>
      <c r="N31" s="4"/>
      <c r="O31" s="4"/>
      <c r="P31" s="4"/>
      <c r="Q31" s="20">
        <f t="shared" si="2"/>
        <v>0</v>
      </c>
    </row>
    <row r="32" spans="1:17" x14ac:dyDescent="0.2">
      <c r="A32" s="37"/>
      <c r="B32" s="38"/>
      <c r="C32" s="38"/>
      <c r="D32" s="14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23" t="s">
        <v>1</v>
      </c>
      <c r="Q32" s="36">
        <f>SUM(Q26:Q31)</f>
        <v>61527.06</v>
      </c>
    </row>
    <row r="33" spans="1:17" x14ac:dyDescent="0.2">
      <c r="A33" s="37"/>
      <c r="B33" s="37"/>
      <c r="C33" s="37"/>
      <c r="D33" s="14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40"/>
    </row>
    <row r="34" spans="1:17" x14ac:dyDescent="0.2">
      <c r="A34" s="15"/>
      <c r="B34" s="15"/>
      <c r="C34" s="15"/>
      <c r="D34" s="16"/>
      <c r="E34" s="17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1:17" s="7" customFormat="1" ht="18" x14ac:dyDescent="0.2">
      <c r="A35" s="75" t="s">
        <v>45</v>
      </c>
      <c r="B35" s="76"/>
      <c r="C35" s="76"/>
      <c r="D35" s="76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</row>
    <row r="36" spans="1:17" x14ac:dyDescent="0.2">
      <c r="A36" s="31"/>
      <c r="B36" s="31"/>
      <c r="C36" s="31"/>
      <c r="D36" s="31"/>
      <c r="E36" s="31"/>
      <c r="F36" s="6"/>
    </row>
    <row r="37" spans="1:17" ht="18" x14ac:dyDescent="0.2">
      <c r="A37" s="75" t="s">
        <v>4</v>
      </c>
      <c r="B37" s="76"/>
      <c r="C37" s="76"/>
      <c r="D37" s="76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</row>
    <row r="38" spans="1:17" x14ac:dyDescent="0.2">
      <c r="A38" s="12"/>
      <c r="B38" s="12"/>
      <c r="C38" s="12"/>
      <c r="D38" s="12"/>
      <c r="E38" s="14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</row>
    <row r="39" spans="1:17" x14ac:dyDescent="0.2">
      <c r="A39" s="30" t="s">
        <v>5</v>
      </c>
      <c r="B39" s="30" t="s">
        <v>6</v>
      </c>
      <c r="C39" s="30" t="s">
        <v>7</v>
      </c>
      <c r="D39" s="19" t="s">
        <v>0</v>
      </c>
      <c r="E39" s="29">
        <v>45658</v>
      </c>
      <c r="F39" s="29">
        <v>45689</v>
      </c>
      <c r="G39" s="29">
        <v>45717</v>
      </c>
      <c r="H39" s="29">
        <v>45748</v>
      </c>
      <c r="I39" s="29">
        <v>45778</v>
      </c>
      <c r="J39" s="29">
        <v>45809</v>
      </c>
      <c r="K39" s="29">
        <v>45839</v>
      </c>
      <c r="L39" s="29">
        <v>45870</v>
      </c>
      <c r="M39" s="29">
        <v>45901</v>
      </c>
      <c r="N39" s="29">
        <v>45931</v>
      </c>
      <c r="O39" s="29">
        <v>45962</v>
      </c>
      <c r="P39" s="29">
        <v>45992</v>
      </c>
      <c r="Q39" s="19" t="s">
        <v>1</v>
      </c>
    </row>
    <row r="40" spans="1:17" ht="12.75" x14ac:dyDescent="0.2">
      <c r="A40" s="41" t="s">
        <v>46</v>
      </c>
      <c r="B40" s="41" t="s">
        <v>47</v>
      </c>
      <c r="C40" s="8"/>
      <c r="D40" s="21" t="s">
        <v>51</v>
      </c>
      <c r="E40" s="4">
        <v>4004.54</v>
      </c>
      <c r="F40" s="4">
        <v>4004.54</v>
      </c>
      <c r="G40" s="4">
        <v>4004.54</v>
      </c>
      <c r="H40" s="4">
        <v>4023.62</v>
      </c>
      <c r="I40" s="4">
        <v>4349.93</v>
      </c>
      <c r="J40" s="4">
        <v>4194.1099999999997</v>
      </c>
      <c r="K40" s="4"/>
      <c r="L40" s="4"/>
      <c r="M40" s="4"/>
      <c r="N40" s="4"/>
      <c r="O40" s="4"/>
      <c r="P40" s="4"/>
      <c r="Q40" s="20">
        <f>SUM(E40:P40)</f>
        <v>24581.279999999999</v>
      </c>
    </row>
    <row r="41" spans="1:17" ht="12.75" x14ac:dyDescent="0.2">
      <c r="A41" s="41" t="s">
        <v>48</v>
      </c>
      <c r="B41" s="10" t="s">
        <v>50</v>
      </c>
      <c r="C41" s="10"/>
      <c r="D41" s="21"/>
      <c r="E41" s="4">
        <v>4004.54</v>
      </c>
      <c r="F41" s="4">
        <v>4004.54</v>
      </c>
      <c r="G41" s="4">
        <v>4004.54</v>
      </c>
      <c r="H41" s="4">
        <v>4023.62</v>
      </c>
      <c r="I41" s="4">
        <v>4349.93</v>
      </c>
      <c r="J41" s="4">
        <v>4194.1099999999997</v>
      </c>
      <c r="K41" s="4"/>
      <c r="L41" s="4"/>
      <c r="M41" s="4"/>
      <c r="N41" s="4"/>
      <c r="O41" s="4"/>
      <c r="P41" s="4"/>
      <c r="Q41" s="20">
        <f>SUM(E41:P41)</f>
        <v>24581.279999999999</v>
      </c>
    </row>
    <row r="42" spans="1:17" ht="12.75" x14ac:dyDescent="0.2">
      <c r="A42" s="41" t="s">
        <v>49</v>
      </c>
      <c r="B42" s="10" t="s">
        <v>50</v>
      </c>
      <c r="C42" s="5"/>
      <c r="D42" s="21"/>
      <c r="E42" s="4">
        <v>4004.54</v>
      </c>
      <c r="F42" s="4">
        <v>4004.54</v>
      </c>
      <c r="G42" s="4">
        <v>4004.54</v>
      </c>
      <c r="H42" s="4">
        <v>4023.62</v>
      </c>
      <c r="I42" s="4">
        <v>4349.93</v>
      </c>
      <c r="J42" s="4">
        <v>4194.1099999999997</v>
      </c>
      <c r="K42" s="4"/>
      <c r="L42" s="4"/>
      <c r="M42" s="4"/>
      <c r="N42" s="4"/>
      <c r="O42" s="4"/>
      <c r="P42" s="4"/>
      <c r="Q42" s="20">
        <f>SUM(E42:P42)</f>
        <v>24581.279999999999</v>
      </c>
    </row>
    <row r="43" spans="1:17" x14ac:dyDescent="0.2">
      <c r="A43" s="12"/>
      <c r="B43" s="42"/>
      <c r="C43" s="43"/>
      <c r="D43" s="14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5" t="s">
        <v>1</v>
      </c>
      <c r="Q43" s="36">
        <f>SUM(Q40:Q42)</f>
        <v>73743.839999999997</v>
      </c>
    </row>
    <row r="46" spans="1:17" x14ac:dyDescent="0.2">
      <c r="A46" s="12"/>
      <c r="B46" s="37"/>
      <c r="C46" s="44"/>
      <c r="D46" s="14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1:17" x14ac:dyDescent="0.2">
      <c r="A47" s="12"/>
      <c r="B47" s="45"/>
      <c r="C47" s="46"/>
      <c r="D47" s="14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40"/>
    </row>
    <row r="48" spans="1:17" ht="18" x14ac:dyDescent="0.2">
      <c r="A48" s="75" t="s">
        <v>52</v>
      </c>
      <c r="B48" s="76"/>
      <c r="C48" s="76"/>
      <c r="D48" s="76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</row>
    <row r="49" spans="1:17" s="7" customFormat="1" x14ac:dyDescent="0.2">
      <c r="A49" s="47"/>
      <c r="B49" s="45"/>
      <c r="C49" s="42"/>
      <c r="D49" s="14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40"/>
    </row>
    <row r="50" spans="1:17" ht="18" x14ac:dyDescent="0.2">
      <c r="A50" s="75" t="s">
        <v>4</v>
      </c>
      <c r="B50" s="76"/>
      <c r="C50" s="76"/>
      <c r="D50" s="76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</row>
    <row r="51" spans="1:17" x14ac:dyDescent="0.2">
      <c r="A51" s="12"/>
      <c r="B51" s="12"/>
      <c r="C51" s="12"/>
      <c r="D51" s="12"/>
      <c r="E51" s="14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</row>
    <row r="52" spans="1:17" x14ac:dyDescent="0.2">
      <c r="A52" s="30" t="s">
        <v>5</v>
      </c>
      <c r="B52" s="30" t="s">
        <v>6</v>
      </c>
      <c r="C52" s="30" t="s">
        <v>7</v>
      </c>
      <c r="D52" s="19" t="s">
        <v>0</v>
      </c>
      <c r="E52" s="29">
        <v>45658</v>
      </c>
      <c r="F52" s="29">
        <v>45689</v>
      </c>
      <c r="G52" s="29">
        <v>45717</v>
      </c>
      <c r="H52" s="29">
        <v>45748</v>
      </c>
      <c r="I52" s="29">
        <v>45778</v>
      </c>
      <c r="J52" s="29">
        <v>45809</v>
      </c>
      <c r="K52" s="29">
        <v>45839</v>
      </c>
      <c r="L52" s="29">
        <v>45870</v>
      </c>
      <c r="M52" s="29">
        <v>45901</v>
      </c>
      <c r="N52" s="29">
        <v>45931</v>
      </c>
      <c r="O52" s="29">
        <v>45962</v>
      </c>
      <c r="P52" s="29">
        <v>45992</v>
      </c>
      <c r="Q52" s="19" t="s">
        <v>1</v>
      </c>
    </row>
    <row r="53" spans="1:17" ht="12.75" x14ac:dyDescent="0.2">
      <c r="A53" s="34" t="s">
        <v>23</v>
      </c>
      <c r="B53" s="9" t="s">
        <v>2</v>
      </c>
      <c r="C53" s="33" t="s">
        <v>24</v>
      </c>
      <c r="D53" s="22" t="s">
        <v>25</v>
      </c>
      <c r="E53" s="4">
        <v>26846.91</v>
      </c>
      <c r="F53" s="4">
        <v>26821.31</v>
      </c>
      <c r="G53" s="4">
        <v>26840.51</v>
      </c>
      <c r="H53" s="4">
        <v>26827.63</v>
      </c>
      <c r="I53" s="4">
        <v>29416.37</v>
      </c>
      <c r="J53" s="74" t="s">
        <v>62</v>
      </c>
      <c r="K53" s="4"/>
      <c r="L53" s="4"/>
      <c r="M53" s="4"/>
      <c r="N53" s="4"/>
      <c r="O53" s="4"/>
      <c r="P53" s="4"/>
      <c r="Q53" s="20">
        <f t="shared" ref="Q53:Q56" si="3">SUM(E53:P53)</f>
        <v>136752.73000000001</v>
      </c>
    </row>
    <row r="54" spans="1:17" ht="12.75" x14ac:dyDescent="0.2">
      <c r="A54" s="41" t="s">
        <v>53</v>
      </c>
      <c r="B54" s="9" t="s">
        <v>54</v>
      </c>
      <c r="C54" s="33" t="s">
        <v>24</v>
      </c>
      <c r="D54" s="21" t="s">
        <v>59</v>
      </c>
      <c r="E54" s="4">
        <v>25398.32</v>
      </c>
      <c r="F54" s="4">
        <v>25378.67</v>
      </c>
      <c r="G54" s="4">
        <v>25385.07</v>
      </c>
      <c r="H54" s="4">
        <v>25385</v>
      </c>
      <c r="I54" s="4">
        <v>27804.38</v>
      </c>
      <c r="J54" s="4">
        <v>45188.05</v>
      </c>
      <c r="K54" s="4"/>
      <c r="L54" s="4"/>
      <c r="M54" s="4"/>
      <c r="N54" s="4"/>
      <c r="O54" s="4"/>
      <c r="P54" s="4"/>
      <c r="Q54" s="20">
        <f t="shared" si="3"/>
        <v>174539.49</v>
      </c>
    </row>
    <row r="55" spans="1:17" ht="12.75" x14ac:dyDescent="0.2">
      <c r="A55" s="41" t="s">
        <v>55</v>
      </c>
      <c r="B55" s="9" t="s">
        <v>56</v>
      </c>
      <c r="C55" s="33" t="s">
        <v>24</v>
      </c>
      <c r="D55" s="21" t="s">
        <v>60</v>
      </c>
      <c r="E55" s="4">
        <v>21071.43</v>
      </c>
      <c r="F55" s="4">
        <v>21093.05</v>
      </c>
      <c r="G55" s="4">
        <v>21093.05</v>
      </c>
      <c r="H55" s="4">
        <v>18436.45</v>
      </c>
      <c r="I55" s="4">
        <v>20982.15</v>
      </c>
      <c r="J55" s="4">
        <v>38310.449999999997</v>
      </c>
      <c r="K55" s="4"/>
      <c r="L55" s="4"/>
      <c r="M55" s="4"/>
      <c r="N55" s="4"/>
      <c r="O55" s="4"/>
      <c r="P55" s="4"/>
      <c r="Q55" s="20">
        <f t="shared" si="3"/>
        <v>140986.58000000002</v>
      </c>
    </row>
    <row r="56" spans="1:17" ht="12.75" x14ac:dyDescent="0.2">
      <c r="A56" s="41" t="s">
        <v>57</v>
      </c>
      <c r="B56" s="9" t="s">
        <v>58</v>
      </c>
      <c r="C56" s="33" t="s">
        <v>24</v>
      </c>
      <c r="D56" s="21" t="s">
        <v>61</v>
      </c>
      <c r="E56" s="74" t="s">
        <v>62</v>
      </c>
      <c r="F56" s="74" t="s">
        <v>62</v>
      </c>
      <c r="G56" s="4">
        <v>25158.15</v>
      </c>
      <c r="H56" s="4">
        <v>25708.6</v>
      </c>
      <c r="I56" s="4">
        <v>28537.32</v>
      </c>
      <c r="J56" s="4">
        <v>45852.58</v>
      </c>
      <c r="K56" s="4"/>
      <c r="L56" s="4"/>
      <c r="M56" s="4"/>
      <c r="N56" s="4"/>
      <c r="O56" s="4"/>
      <c r="P56" s="4"/>
      <c r="Q56" s="20">
        <f t="shared" si="3"/>
        <v>125256.65000000001</v>
      </c>
    </row>
    <row r="57" spans="1:17" x14ac:dyDescent="0.2">
      <c r="A57" s="12"/>
      <c r="B57" s="42"/>
      <c r="C57" s="43"/>
      <c r="D57" s="14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5" t="s">
        <v>1</v>
      </c>
      <c r="Q57" s="36">
        <f ca="1">SUM(Q53:Q59)</f>
        <v>0</v>
      </c>
    </row>
    <row r="58" spans="1:17" x14ac:dyDescent="0.2">
      <c r="A58" s="12"/>
      <c r="B58" s="38"/>
      <c r="C58" s="38"/>
      <c r="D58" s="14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40"/>
    </row>
    <row r="59" spans="1:17" x14ac:dyDescent="0.2">
      <c r="A59" s="12"/>
      <c r="B59" s="45"/>
      <c r="C59" s="45"/>
      <c r="D59" s="14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40"/>
    </row>
    <row r="60" spans="1:17" x14ac:dyDescent="0.2">
      <c r="A60" s="15"/>
      <c r="B60" s="15"/>
      <c r="C60" s="15"/>
      <c r="D60" s="16"/>
      <c r="E60" s="17"/>
      <c r="F60" s="18"/>
      <c r="G60" s="18"/>
      <c r="H60" s="18"/>
      <c r="I60" s="18"/>
      <c r="J60" s="18"/>
      <c r="K60" s="18"/>
      <c r="L60" s="18"/>
      <c r="M60" s="18"/>
      <c r="N60" s="18"/>
      <c r="O60" s="18"/>
    </row>
    <row r="61" spans="1:17" s="7" customFormat="1" x14ac:dyDescent="0.2"/>
    <row r="64" spans="1:17" x14ac:dyDescent="0.2">
      <c r="A64" s="13"/>
      <c r="B64" s="13"/>
      <c r="C64" s="13"/>
      <c r="D64" s="13"/>
      <c r="E64" s="13"/>
    </row>
    <row r="65" spans="1:17" ht="18" x14ac:dyDescent="0.2">
      <c r="A65" s="48"/>
      <c r="B65" s="48"/>
      <c r="C65" s="48"/>
      <c r="D65" s="48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</row>
    <row r="66" spans="1:17" x14ac:dyDescent="0.2">
      <c r="A66" s="12"/>
      <c r="B66" s="12"/>
      <c r="C66" s="12"/>
      <c r="D66" s="12"/>
      <c r="E66" s="14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</row>
    <row r="67" spans="1:17" x14ac:dyDescent="0.2">
      <c r="A67" s="50"/>
      <c r="B67" s="50"/>
      <c r="C67" s="50"/>
      <c r="D67" s="51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1"/>
    </row>
    <row r="68" spans="1:17" x14ac:dyDescent="0.2">
      <c r="A68" s="53"/>
      <c r="B68" s="6"/>
      <c r="C68" s="54"/>
      <c r="D68" s="55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40"/>
    </row>
    <row r="69" spans="1:17" x14ac:dyDescent="0.2">
      <c r="A69" s="53"/>
      <c r="B69" s="56"/>
      <c r="C69" s="13"/>
      <c r="D69" s="55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40"/>
    </row>
    <row r="70" spans="1:17" x14ac:dyDescent="0.2">
      <c r="A70" s="53"/>
      <c r="B70" s="56"/>
      <c r="C70" s="57"/>
      <c r="D70" s="55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40"/>
    </row>
    <row r="71" spans="1:17" x14ac:dyDescent="0.2">
      <c r="A71" s="53"/>
      <c r="B71" s="56"/>
      <c r="C71" s="57"/>
      <c r="D71" s="55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40"/>
    </row>
    <row r="72" spans="1:17" x14ac:dyDescent="0.2">
      <c r="A72" s="53"/>
      <c r="B72" s="56"/>
      <c r="C72" s="13"/>
      <c r="D72" s="55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40"/>
    </row>
    <row r="73" spans="1:17" x14ac:dyDescent="0.2">
      <c r="A73" s="53"/>
      <c r="B73" s="6"/>
      <c r="C73" s="6"/>
      <c r="D73" s="55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40"/>
    </row>
    <row r="74" spans="1:17" x14ac:dyDescent="0.2">
      <c r="A74" s="53"/>
      <c r="B74" s="56"/>
      <c r="C74" s="57"/>
      <c r="D74" s="55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40"/>
    </row>
    <row r="75" spans="1:17" x14ac:dyDescent="0.2">
      <c r="A75" s="12"/>
      <c r="B75" s="6"/>
      <c r="C75" s="12"/>
      <c r="D75" s="55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40"/>
    </row>
    <row r="76" spans="1:17" x14ac:dyDescent="0.2">
      <c r="A76" s="12"/>
      <c r="B76" s="56"/>
      <c r="C76" s="58"/>
      <c r="D76" s="14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40"/>
    </row>
    <row r="77" spans="1:17" x14ac:dyDescent="0.2">
      <c r="A77" s="53"/>
      <c r="B77" s="53"/>
      <c r="C77" s="53"/>
      <c r="D77" s="55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59"/>
      <c r="Q77" s="60"/>
    </row>
    <row r="78" spans="1:17" s="7" customFormat="1" x14ac:dyDescent="0.2">
      <c r="A78" s="61"/>
      <c r="B78" s="13"/>
      <c r="C78" s="13"/>
      <c r="D78" s="13"/>
      <c r="E78" s="62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59"/>
    </row>
    <row r="79" spans="1:17" x14ac:dyDescent="0.2">
      <c r="A79" s="31"/>
      <c r="B79" s="31"/>
      <c r="C79" s="31"/>
      <c r="D79" s="31"/>
      <c r="E79" s="31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59"/>
    </row>
    <row r="80" spans="1:17" x14ac:dyDescent="0.2">
      <c r="A80" s="31"/>
      <c r="B80" s="31"/>
      <c r="C80" s="31"/>
      <c r="D80" s="31"/>
      <c r="E80" s="31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59"/>
    </row>
    <row r="81" spans="1:17" x14ac:dyDescent="0.2">
      <c r="A81" s="63"/>
      <c r="B81" s="53"/>
      <c r="C81" s="53"/>
      <c r="D81" s="53"/>
      <c r="E81" s="55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</row>
    <row r="82" spans="1:17" ht="18" x14ac:dyDescent="0.2">
      <c r="A82" s="48"/>
      <c r="B82" s="48"/>
      <c r="C82" s="48"/>
      <c r="D82" s="48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</row>
    <row r="83" spans="1:17" x14ac:dyDescent="0.2">
      <c r="A83" s="12"/>
      <c r="B83" s="12"/>
      <c r="C83" s="12"/>
      <c r="D83" s="12"/>
      <c r="E83" s="14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</row>
    <row r="84" spans="1:17" x14ac:dyDescent="0.2">
      <c r="A84" s="50"/>
      <c r="B84" s="50"/>
      <c r="C84" s="50"/>
      <c r="D84" s="51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1"/>
    </row>
    <row r="85" spans="1:17" x14ac:dyDescent="0.2">
      <c r="A85" s="53"/>
      <c r="B85" s="6"/>
      <c r="C85" s="6"/>
      <c r="D85" s="55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40"/>
    </row>
    <row r="86" spans="1:17" x14ac:dyDescent="0.2">
      <c r="A86" s="53"/>
      <c r="B86" s="6"/>
      <c r="C86" s="6"/>
      <c r="D86" s="55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40"/>
    </row>
    <row r="87" spans="1:17" x14ac:dyDescent="0.2">
      <c r="A87" s="64"/>
      <c r="B87" s="6"/>
      <c r="C87" s="54"/>
      <c r="D87" s="55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40"/>
    </row>
    <row r="88" spans="1:17" x14ac:dyDescent="0.2">
      <c r="A88" s="53"/>
      <c r="B88" s="56"/>
      <c r="C88" s="13"/>
      <c r="D88" s="55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40"/>
    </row>
    <row r="89" spans="1:17" x14ac:dyDescent="0.2">
      <c r="A89" s="53"/>
      <c r="B89" s="56"/>
      <c r="C89" s="57"/>
      <c r="D89" s="55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40"/>
    </row>
    <row r="90" spans="1:17" s="7" customFormat="1" x14ac:dyDescent="0.2">
      <c r="A90" s="53"/>
      <c r="B90" s="56"/>
      <c r="C90" s="57"/>
      <c r="D90" s="55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40"/>
    </row>
    <row r="91" spans="1:17" x14ac:dyDescent="0.2">
      <c r="A91" s="53"/>
      <c r="B91" s="56"/>
      <c r="C91" s="13"/>
      <c r="D91" s="55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40"/>
    </row>
    <row r="92" spans="1:17" x14ac:dyDescent="0.2">
      <c r="A92" s="15"/>
      <c r="B92" s="15"/>
      <c r="C92" s="15"/>
      <c r="D92" s="16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59"/>
      <c r="Q92" s="60"/>
    </row>
    <row r="93" spans="1:17" x14ac:dyDescent="0.2">
      <c r="A93" s="12"/>
      <c r="B93" s="12"/>
      <c r="C93" s="12"/>
      <c r="D93" s="12"/>
      <c r="E93" s="14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</row>
    <row r="94" spans="1:17" ht="18" x14ac:dyDescent="0.2">
      <c r="A94" s="48"/>
      <c r="B94" s="48"/>
      <c r="C94" s="48"/>
      <c r="D94" s="48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</row>
    <row r="95" spans="1:17" x14ac:dyDescent="0.2">
      <c r="A95" s="12"/>
      <c r="B95" s="12"/>
      <c r="C95" s="12"/>
      <c r="D95" s="12"/>
      <c r="E95" s="14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</row>
    <row r="96" spans="1:17" x14ac:dyDescent="0.2">
      <c r="A96" s="50"/>
      <c r="B96" s="50"/>
      <c r="C96" s="50"/>
      <c r="D96" s="51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1"/>
    </row>
    <row r="97" spans="1:17" x14ac:dyDescent="0.2">
      <c r="A97" s="65"/>
      <c r="B97" s="6"/>
      <c r="C97" s="6"/>
      <c r="D97" s="66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40"/>
    </row>
    <row r="98" spans="1:17" x14ac:dyDescent="0.2">
      <c r="A98" s="65"/>
      <c r="B98" s="6"/>
      <c r="C98" s="6"/>
      <c r="D98" s="66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67"/>
    </row>
    <row r="99" spans="1:17" x14ac:dyDescent="0.2">
      <c r="A99" s="68"/>
      <c r="B99" s="56"/>
      <c r="C99" s="56"/>
      <c r="D99" s="62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40"/>
    </row>
    <row r="100" spans="1:17" x14ac:dyDescent="0.2">
      <c r="A100" s="68"/>
      <c r="B100" s="56"/>
      <c r="C100" s="13"/>
      <c r="D100" s="62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40"/>
    </row>
    <row r="101" spans="1:17" x14ac:dyDescent="0.2">
      <c r="A101" s="69"/>
      <c r="B101" s="56"/>
      <c r="C101" s="57"/>
      <c r="D101" s="70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40"/>
    </row>
    <row r="102" spans="1:17" x14ac:dyDescent="0.2">
      <c r="A102" s="65"/>
      <c r="B102" s="56"/>
      <c r="C102" s="13"/>
      <c r="D102" s="66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40"/>
    </row>
    <row r="103" spans="1:17" x14ac:dyDescent="0.2">
      <c r="A103" s="68"/>
      <c r="B103" s="56"/>
      <c r="C103" s="57"/>
      <c r="D103" s="62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40"/>
    </row>
    <row r="104" spans="1:17" s="7" customFormat="1" x14ac:dyDescent="0.2">
      <c r="A104" s="68"/>
      <c r="B104" s="56"/>
      <c r="C104" s="57"/>
      <c r="D104" s="66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40"/>
    </row>
    <row r="105" spans="1:17" x14ac:dyDescent="0.2">
      <c r="A105" s="69"/>
      <c r="B105" s="6"/>
      <c r="C105" s="6"/>
      <c r="D105" s="70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40"/>
    </row>
    <row r="106" spans="1:17" x14ac:dyDescent="0.2">
      <c r="A106" s="15"/>
      <c r="B106" s="15"/>
      <c r="C106" s="15"/>
      <c r="D106" s="16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59"/>
      <c r="Q106" s="60"/>
    </row>
    <row r="107" spans="1:17" x14ac:dyDescent="0.2">
      <c r="A107" s="12"/>
      <c r="B107" s="12"/>
      <c r="C107" s="12"/>
      <c r="D107" s="12"/>
      <c r="E107" s="14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</row>
    <row r="108" spans="1:17" ht="18" x14ac:dyDescent="0.2">
      <c r="A108" s="48"/>
      <c r="B108" s="48"/>
      <c r="C108" s="48"/>
      <c r="D108" s="48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</row>
    <row r="109" spans="1:17" x14ac:dyDescent="0.2">
      <c r="A109" s="12"/>
      <c r="B109" s="12"/>
      <c r="C109" s="12"/>
      <c r="D109" s="12"/>
      <c r="E109" s="14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</row>
    <row r="110" spans="1:17" x14ac:dyDescent="0.2">
      <c r="A110" s="50"/>
      <c r="B110" s="50"/>
      <c r="C110" s="50"/>
      <c r="D110" s="51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1"/>
    </row>
    <row r="111" spans="1:17" x14ac:dyDescent="0.2">
      <c r="A111" s="65"/>
      <c r="B111" s="65"/>
      <c r="C111" s="6"/>
      <c r="D111" s="62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40"/>
    </row>
    <row r="112" spans="1:17" x14ac:dyDescent="0.2">
      <c r="A112" s="68"/>
      <c r="B112" s="56"/>
      <c r="C112" s="56"/>
      <c r="D112" s="62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71"/>
    </row>
    <row r="113" spans="1:17" x14ac:dyDescent="0.2">
      <c r="A113" s="69"/>
      <c r="B113" s="6"/>
      <c r="C113" s="6"/>
      <c r="D113" s="70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40"/>
    </row>
    <row r="114" spans="1:17" x14ac:dyDescent="0.2">
      <c r="A114" s="68"/>
      <c r="B114" s="56"/>
      <c r="C114" s="56"/>
      <c r="D114" s="62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40"/>
    </row>
    <row r="115" spans="1:17" x14ac:dyDescent="0.2">
      <c r="A115" s="68"/>
      <c r="B115" s="56"/>
      <c r="C115" s="13"/>
      <c r="D115" s="62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40"/>
    </row>
    <row r="116" spans="1:17" x14ac:dyDescent="0.2">
      <c r="A116" s="65"/>
      <c r="B116" s="56"/>
      <c r="C116" s="57"/>
      <c r="D116" s="62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40"/>
    </row>
    <row r="117" spans="1:17" s="7" customFormat="1" x14ac:dyDescent="0.2">
      <c r="A117" s="72"/>
      <c r="B117" s="56"/>
      <c r="C117" s="57"/>
      <c r="D117" s="70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40"/>
    </row>
    <row r="118" spans="1:17" x14ac:dyDescent="0.2">
      <c r="A118" s="69"/>
      <c r="B118" s="6"/>
      <c r="C118" s="6"/>
      <c r="D118" s="70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40"/>
    </row>
    <row r="119" spans="1:17" x14ac:dyDescent="0.2">
      <c r="A119" s="53"/>
      <c r="B119" s="53"/>
      <c r="C119" s="53"/>
      <c r="D119" s="55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59"/>
      <c r="Q119" s="60"/>
    </row>
    <row r="120" spans="1:17" x14ac:dyDescent="0.2">
      <c r="A120" s="12"/>
      <c r="B120" s="12"/>
      <c r="C120" s="12"/>
      <c r="D120" s="12"/>
      <c r="E120" s="14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</row>
    <row r="121" spans="1:17" ht="18" x14ac:dyDescent="0.2">
      <c r="A121" s="48"/>
      <c r="B121" s="48"/>
      <c r="C121" s="48"/>
      <c r="D121" s="48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</row>
    <row r="122" spans="1:17" x14ac:dyDescent="0.2">
      <c r="A122" s="12"/>
      <c r="B122" s="12"/>
      <c r="C122" s="12"/>
      <c r="D122" s="12"/>
      <c r="E122" s="14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</row>
    <row r="123" spans="1:17" x14ac:dyDescent="0.2">
      <c r="A123" s="50"/>
      <c r="B123" s="50"/>
      <c r="C123" s="50"/>
      <c r="D123" s="51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1"/>
    </row>
    <row r="124" spans="1:17" x14ac:dyDescent="0.2">
      <c r="A124" s="65"/>
      <c r="B124" s="65"/>
      <c r="C124" s="6"/>
      <c r="D124" s="62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40"/>
    </row>
    <row r="125" spans="1:17" x14ac:dyDescent="0.2">
      <c r="A125" s="68"/>
      <c r="B125" s="56"/>
      <c r="C125" s="56"/>
      <c r="D125" s="62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40"/>
    </row>
    <row r="126" spans="1:17" x14ac:dyDescent="0.2">
      <c r="A126" s="65"/>
      <c r="B126" s="56"/>
      <c r="C126" s="56"/>
      <c r="D126" s="62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40"/>
    </row>
    <row r="127" spans="1:17" x14ac:dyDescent="0.2">
      <c r="A127" s="65"/>
      <c r="B127" s="56"/>
      <c r="C127" s="13"/>
      <c r="D127" s="62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40"/>
    </row>
    <row r="128" spans="1:17" x14ac:dyDescent="0.2">
      <c r="A128" s="69"/>
      <c r="B128" s="56"/>
      <c r="C128" s="13"/>
      <c r="D128" s="70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40"/>
    </row>
    <row r="129" spans="1:17" x14ac:dyDescent="0.2">
      <c r="A129" s="53"/>
      <c r="B129" s="53"/>
      <c r="C129" s="53"/>
      <c r="D129" s="55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59"/>
      <c r="Q129" s="60"/>
    </row>
  </sheetData>
  <mergeCells count="9">
    <mergeCell ref="A48:D48"/>
    <mergeCell ref="A50:D50"/>
    <mergeCell ref="A37:D37"/>
    <mergeCell ref="A4:D4"/>
    <mergeCell ref="A21:D21"/>
    <mergeCell ref="A6:D6"/>
    <mergeCell ref="A23:D23"/>
    <mergeCell ref="A35:D35"/>
    <mergeCell ref="A8:D8"/>
  </mergeCells>
  <printOptions horizontalCentered="1"/>
  <pageMargins left="0.39370078740157483" right="0.39370078740157483" top="0.39370078740157483" bottom="0.39370078740157483" header="0" footer="0"/>
  <pageSetup paperSize="9" scale="41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CONSAD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Francisca Teresa da Silva Almeida</dc:creator>
  <cp:lastModifiedBy>Roberta Pereira da Silva</cp:lastModifiedBy>
  <cp:revision>1</cp:revision>
  <cp:lastPrinted>2025-01-07T20:34:03Z</cp:lastPrinted>
  <dcterms:created xsi:type="dcterms:W3CDTF">2021-02-26T13:57:52Z</dcterms:created>
  <dcterms:modified xsi:type="dcterms:W3CDTF">2025-07-17T13:22:23Z</dcterms:modified>
</cp:coreProperties>
</file>